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r\"/>
    </mc:Choice>
  </mc:AlternateContent>
  <bookViews>
    <workbookView xWindow="0" yWindow="0" windowWidth="28800" windowHeight="11700" activeTab="1"/>
  </bookViews>
  <sheets>
    <sheet name="Ainult RMK teed" sheetId="5" r:id="rId1"/>
    <sheet name="Teede numbrite kaupa" sheetId="3" r:id="rId2"/>
    <sheet name="RMK" sheetId="4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5" i="3" l="1"/>
  <c r="I71" i="3"/>
  <c r="I59" i="3"/>
  <c r="I51" i="3"/>
  <c r="I44" i="3"/>
  <c r="I34" i="3"/>
  <c r="I26" i="3"/>
  <c r="I17" i="3"/>
  <c r="I5" i="3"/>
  <c r="I90" i="3" l="1"/>
</calcChain>
</file>

<file path=xl/sharedStrings.xml><?xml version="1.0" encoding="utf-8"?>
<sst xmlns="http://schemas.openxmlformats.org/spreadsheetml/2006/main" count="339" uniqueCount="214">
  <si>
    <t>Katse nimi</t>
  </si>
  <si>
    <t>Vellavere</t>
  </si>
  <si>
    <t>Mäeküla</t>
  </si>
  <si>
    <t>Arula</t>
  </si>
  <si>
    <t>Rüa</t>
  </si>
  <si>
    <t>Prangli</t>
  </si>
  <si>
    <t>Karste</t>
  </si>
  <si>
    <t>Märkused</t>
  </si>
  <si>
    <t>Kaagvere</t>
  </si>
  <si>
    <t>Maaritsa</t>
  </si>
  <si>
    <t>Abissaare</t>
  </si>
  <si>
    <t>14 ; 17</t>
  </si>
  <si>
    <t>SD</t>
  </si>
  <si>
    <t>13 ; 16</t>
  </si>
  <si>
    <t>12 ;15</t>
  </si>
  <si>
    <t>2 ; 7</t>
  </si>
  <si>
    <t>3 ; 8</t>
  </si>
  <si>
    <t>4 ; 9</t>
  </si>
  <si>
    <t>5 ; 10</t>
  </si>
  <si>
    <t>Katse NR</t>
  </si>
  <si>
    <t>Update:</t>
  </si>
  <si>
    <t>urmas@rallyestonia.ee</t>
  </si>
  <si>
    <t>Kontakt: Urmas Roosimaa, +372 50 48 829</t>
  </si>
  <si>
    <t>Tee number</t>
  </si>
  <si>
    <t>Tee nimetus</t>
  </si>
  <si>
    <t>Väike Tasatse-Tasatse</t>
  </si>
  <si>
    <t>0.0 - 1.02</t>
  </si>
  <si>
    <t>Mäe Samuli</t>
  </si>
  <si>
    <t>Truuta- Liinu-Kalda tee</t>
  </si>
  <si>
    <t>Lokuoja tee</t>
  </si>
  <si>
    <t>Märi</t>
  </si>
  <si>
    <t>0.00-0.317</t>
  </si>
  <si>
    <t>Vori - Üti</t>
  </si>
  <si>
    <t>Matu-Kopsu tee</t>
  </si>
  <si>
    <t>0.0-1.475</t>
  </si>
  <si>
    <t>Karste - Kitse</t>
  </si>
  <si>
    <t>Mugra tee</t>
  </si>
  <si>
    <t>Kaagvere - Kõrgemäe</t>
  </si>
  <si>
    <t>Männi</t>
  </si>
  <si>
    <t>Info puudub</t>
  </si>
  <si>
    <t>Kula tee</t>
  </si>
  <si>
    <t>0.0-1.234</t>
  </si>
  <si>
    <t>Krüüdneri - Lutike tee</t>
  </si>
  <si>
    <t>Lutike-Kammeri tee</t>
  </si>
  <si>
    <t>Kammeri - Lutike tee</t>
  </si>
  <si>
    <t>Tee kilo-meetrid (Teeregistrist)</t>
  </si>
  <si>
    <t>Peedi - Viisjaagu tee</t>
  </si>
  <si>
    <t>Vellavere - Kulbilohu tee</t>
  </si>
  <si>
    <t xml:space="preserve">Katse Google Mapsis </t>
  </si>
  <si>
    <t>SS lõigu km</t>
  </si>
  <si>
    <t>Veski - Prangli</t>
  </si>
  <si>
    <t>Kõrgemäe</t>
  </si>
  <si>
    <t>0.00 - 2.5</t>
  </si>
  <si>
    <t>Poka</t>
  </si>
  <si>
    <t>0.00-0.298</t>
  </si>
  <si>
    <t>0.00-3.0</t>
  </si>
  <si>
    <t>Piigaste - Sulaoja</t>
  </si>
  <si>
    <t>0.6 - 1.1</t>
  </si>
  <si>
    <t>Sööri</t>
  </si>
  <si>
    <t>0.00-2.977</t>
  </si>
  <si>
    <t>3.0 - 4.4</t>
  </si>
  <si>
    <t>Kruusamäe</t>
  </si>
  <si>
    <t>0.00 - 0.482</t>
  </si>
  <si>
    <t>Karjääri tee</t>
  </si>
  <si>
    <t>0.00-0.92</t>
  </si>
  <si>
    <t>Karste - Mügra</t>
  </si>
  <si>
    <t>2.1-2.9</t>
  </si>
  <si>
    <t>0.75 - 1.00</t>
  </si>
  <si>
    <t>Eratee</t>
  </si>
  <si>
    <t>Erateed</t>
  </si>
  <si>
    <t>0.00-2.00</t>
  </si>
  <si>
    <t>0.4-7.5</t>
  </si>
  <si>
    <t>Kitse - Kõrgemäe</t>
  </si>
  <si>
    <t>0.00-2.614</t>
  </si>
  <si>
    <t>Alaküla - Rüa</t>
  </si>
  <si>
    <t>1.8-4.774</t>
  </si>
  <si>
    <t>Alaküla-Tülsu tee</t>
  </si>
  <si>
    <t>0.00-1.7</t>
  </si>
  <si>
    <t>Tülsu - Truuta tee</t>
  </si>
  <si>
    <t>0.00-2.3</t>
  </si>
  <si>
    <t>0.00-2.6</t>
  </si>
  <si>
    <t>Truuta rada</t>
  </si>
  <si>
    <t>2.43-2.48</t>
  </si>
  <si>
    <t>Vidrike-Truuta tee</t>
  </si>
  <si>
    <t>1.1 - 2.8</t>
  </si>
  <si>
    <t>Vidrike vahtkonna tee</t>
  </si>
  <si>
    <t>3.3 - 3.875</t>
  </si>
  <si>
    <t>SS Pikkus kokku km / lõik nr</t>
  </si>
  <si>
    <t>Pringi - Restu</t>
  </si>
  <si>
    <t>3.6 -3.9</t>
  </si>
  <si>
    <t>0.00 - 2.78</t>
  </si>
  <si>
    <t>Mihkli - Piiri</t>
  </si>
  <si>
    <t>0.00 - 4.527</t>
  </si>
  <si>
    <t>Pülme - Vanamõisa</t>
  </si>
  <si>
    <t>0.00 - 1.2</t>
  </si>
  <si>
    <t>Otepää - Kääriku - Kurevere</t>
  </si>
  <si>
    <t>Tamme - Põrgumäe tee</t>
  </si>
  <si>
    <t>0.00 - 1.727</t>
  </si>
  <si>
    <t>Kärsamäe - Peedi tee</t>
  </si>
  <si>
    <t>0.6 - 1.129</t>
  </si>
  <si>
    <t>Ulila - Laane</t>
  </si>
  <si>
    <t>7.8 - 8.3</t>
  </si>
  <si>
    <t>0.00-4.613</t>
  </si>
  <si>
    <t>Vapramäe - Vellavere</t>
  </si>
  <si>
    <t>2.4-4.1</t>
  </si>
  <si>
    <t>0.00 - 1.80</t>
  </si>
  <si>
    <t>Arula - Pringi</t>
  </si>
  <si>
    <t>0.00-1.3</t>
  </si>
  <si>
    <t>1.1-1.3</t>
  </si>
  <si>
    <t>0.0-4.653</t>
  </si>
  <si>
    <t>11.93-12.28</t>
  </si>
  <si>
    <t>Lõõndre-Kopsu tee</t>
  </si>
  <si>
    <t>0.00-0.55</t>
  </si>
  <si>
    <t>Matu-Kääriku tee</t>
  </si>
  <si>
    <t>0.0-0.35</t>
  </si>
  <si>
    <t>Vastsemõisa - Truuta</t>
  </si>
  <si>
    <t>3.10 - 3.16</t>
  </si>
  <si>
    <t>Tülsu-Truuta tee</t>
  </si>
  <si>
    <t>1.5-2.3</t>
  </si>
  <si>
    <t>0.00-0.855</t>
  </si>
  <si>
    <t>4.3-5.4</t>
  </si>
  <si>
    <t>0.00-1.655</t>
  </si>
  <si>
    <t>Kaagri-Pikkjärve-Alupi tee</t>
  </si>
  <si>
    <t>1.8-3.5</t>
  </si>
  <si>
    <t>0.0-3.244</t>
  </si>
  <si>
    <t>Maaritsa - Topsi - Vahtra</t>
  </si>
  <si>
    <t>1.1-2.043</t>
  </si>
  <si>
    <t>Krüüdner - Lutike</t>
  </si>
  <si>
    <t>1.5-2.335</t>
  </si>
  <si>
    <t>0.00-3.393</t>
  </si>
  <si>
    <t>Lutike - Saluala</t>
  </si>
  <si>
    <t>0.0-2.7</t>
  </si>
  <si>
    <t>Neeruti - Makita</t>
  </si>
  <si>
    <t>3.8-4.5</t>
  </si>
  <si>
    <t>4.65-5.00</t>
  </si>
  <si>
    <t>Pebori-Leigo tee</t>
  </si>
  <si>
    <t>0.00-2.084</t>
  </si>
  <si>
    <t>Salundi-Tõnno-Nõuni tee</t>
  </si>
  <si>
    <t>0.454-0.614</t>
  </si>
  <si>
    <t>Raiga - Räbi - Nõuni - Lutike</t>
  </si>
  <si>
    <t>9.491-10.255</t>
  </si>
  <si>
    <t>0.0-0.598</t>
  </si>
  <si>
    <t>1.7-6.22</t>
  </si>
  <si>
    <t>Pusu tee</t>
  </si>
  <si>
    <t>1.4-3.361</t>
  </si>
  <si>
    <t>Valgjärve - Krüüdneri</t>
  </si>
  <si>
    <t>4.05-5.45</t>
  </si>
  <si>
    <t>Sulaoja-Krüüdneri</t>
  </si>
  <si>
    <t>https://www.google.ee/maps/dir/58.1057087,26.7291458/58.1162514,26.732072/@58.1127255,26.7074952,3267m/data=!3m1!1e3!4m9!4m8!1m5!3m4!1m2!1d26.7000474!2d58.1180529!3s0x46eb181305c90bb9:0x1648b20213ed67c1!1m0!3e0</t>
  </si>
  <si>
    <t>https://www.google.ee/maps/dir/58.1491048,26.6705154/58.1443967,26.681192/58.1347956,26.6674955/58.1416847,26.5636698/58.1369765,26.5225763/58.1447967,26.5598355/58.1614961,26.6231761/@58.1394483,26.5727352,8049m/data=!3m1!1e3!4m14!4m13!1m0!1m0!1m0!1m5!3m4!1m2!1d26.5596945!2d58.136178!3s0x46eb1646a5971f95:0x11a54d08cd1265ef!1m0!1m0!1m0!3e0</t>
  </si>
  <si>
    <t>https://www.google.ee/maps/dir/58.2761841,26.3581568/58.285561,26.3680949/58.2907773,26.4049868/58.2666544,26.4326377/58.2508894,26.4154814/@58.2740945,26.3776499,5589m/data=!3m1!1e3!4m2!4m1!3e0</t>
  </si>
  <si>
    <t>https://www.google.ee/maps/dir/58.029162,26.3489382/57.9973419,26.3821521/57.9923289,26.4114015/@58.0112349,26.3426634,5630m/data=!3m1!1e3!4m10!4m9!1m0!1m5!3m4!1m2!1d26.3931938!2d57.9916813!3s0x46eb0e3cfacff3cf:0xa295a6cf831d984!1m0!3e0</t>
  </si>
  <si>
    <t>https://www.google.ee/maps/dir/57.9618794,26.3041149/57.9973419,26.3821521/57.9692493,26.3458372/@57.9813914,26.3085419,5474m/data=!3m1!1e3!4m20!4m19!1m10!3m4!1m2!1d26.3070426!2d57.9765274!3s0x46eb0dd3236092d3:0xb852acc3a473e6ee!3m4!1m2!1d26.325582!2d57.9807968!3s0x46eb0dd7c8a25449:0xbe324675ba9dd544!1m5!3m4!1m2!1d26.3661899!2d57.9884165!3s0x46eb0e133c2203b9:0x312c502b15162e64!1m0!3e0</t>
  </si>
  <si>
    <t>https://www.google.ee/maps/dir/58.0115535,26.5917443/58.0027176,26.563476/57.990993,26.5542562/57.9843624,26.5653467/57.9749891,26.5847759/57.9874665,26.5954378/@57.9930873,26.5571789,5317m/data=!3m1!1e3!4m18!4m17!1m0!1m5!3m4!1m2!1d26.5541708!2d57.9981873!3s0x46eb1a96b64b9ac3:0x8520643484552ce4!1m5!3m4!1m2!1d26.5671047!2d57.9903076!3s0x46eb1ac1ae8fc3ab:0xe64454ddb4baa51a!1m0!1m0!1m0!3e0</t>
  </si>
  <si>
    <t>https://www.google.ee/maps/dir/58.0206554,26.5098978/58.0110584,26.5546243/57.9901078,26.5527684/57.9981512,26.5255487/@58.0083892,26.5024675,5314m/data=!3m1!1e3!4m11!4m10!1m0!1m5!3m4!1m2!1d26.5529855!2d58.0010512!3s0x46eb1a9a6ed6f01f:0xd7c004b4636d1f00!1m0!1m0!3e0</t>
  </si>
  <si>
    <t>https://www.google.ee/maps/dir/58.0235533,26.7060251/58.0176796,26.712029/58.0208157,26.700408/58.0111423,26.6720031/58.0554808,26.6105195/58.0157449,26.6006417/@58.0331702,26.6385439,7620m/data=!3m1!1e3!4m2!4m1!3e0</t>
  </si>
  <si>
    <t>RMK tee. Ehitus 2x nuki profileerimine, kalde ehitamine</t>
  </si>
  <si>
    <t>RMK kataster ja tee osaliselt</t>
  </si>
  <si>
    <t>35402:001:0748</t>
  </si>
  <si>
    <t>35402:001:0745</t>
  </si>
  <si>
    <t>35402:001:0746</t>
  </si>
  <si>
    <t>35402:001:0747</t>
  </si>
  <si>
    <t>RMK Katastrid</t>
  </si>
  <si>
    <t>RMK tee</t>
  </si>
  <si>
    <t>RMK tee. Kasutame katsena 200m lõiku Vidrikese pool</t>
  </si>
  <si>
    <t>63602:003:1430</t>
  </si>
  <si>
    <t>28201:009:0453</t>
  </si>
  <si>
    <t>Täite pealevedu, profileerimine. RMK tee osa, renov. 2019</t>
  </si>
  <si>
    <t>Katse lõpp puudu, Maps ei tunnista RMK ringi!</t>
  </si>
  <si>
    <t>28501:005:0649</t>
  </si>
  <si>
    <t>28501:005:0646</t>
  </si>
  <si>
    <t>28501:005:0645</t>
  </si>
  <si>
    <t>28501:005:0159</t>
  </si>
  <si>
    <t xml:space="preserve">11.93 -13.43 </t>
  </si>
  <si>
    <t>Arimäe - Mesila</t>
  </si>
  <si>
    <t>0.00-0.45</t>
  </si>
  <si>
    <t>Arimäe-Sõõrumäe tee</t>
  </si>
  <si>
    <t>0.00-1.105</t>
  </si>
  <si>
    <t>14.1-17.1</t>
  </si>
  <si>
    <t>RMK tee, finiš sirgel</t>
  </si>
  <si>
    <t>Nr.</t>
  </si>
  <si>
    <t>Katse</t>
  </si>
  <si>
    <t>Tee</t>
  </si>
  <si>
    <t>Kommentaar 1</t>
  </si>
  <si>
    <t>Katastri nr.</t>
  </si>
  <si>
    <t>Lõigu pikkus</t>
  </si>
  <si>
    <t>Maaomanik (nimi)</t>
  </si>
  <si>
    <t>x</t>
  </si>
  <si>
    <t>Tee RMK maadel</t>
  </si>
  <si>
    <t>Väike jupp katsest on sellel kinnistul. Kuna RMK´l lepingut pole, siis see ilmselt delete siit listist</t>
  </si>
  <si>
    <t>Tee RMK maadel, vahepeal eraomanike maad (lepingut RMK-l ei ole)</t>
  </si>
  <si>
    <t xml:space="preserve">Katse lõpp </t>
  </si>
  <si>
    <t>Tee RMK maadel, ligipääs üle eraomaniku maa (RMK´l leping)</t>
  </si>
  <si>
    <t>Harimägi</t>
  </si>
  <si>
    <t>72401:003:1000</t>
  </si>
  <si>
    <t>Tee RMK maadel - Lukuoja tee</t>
  </si>
  <si>
    <t>Tee + pealtvaatamisala</t>
  </si>
  <si>
    <t>RMK tee osaliselt. Paar RMK lõiku veel sees, taastatud</t>
  </si>
  <si>
    <t>RMK Lõikude maksumus kokku (EUR)</t>
  </si>
  <si>
    <t>Plaanitud lõigu ehituse maksumus (EUR)</t>
  </si>
  <si>
    <t>Kokku summa (EUR):</t>
  </si>
  <si>
    <t>1,4 kilomeetrit viimasest ristmikust tagasi sõelmed, tolmut.</t>
  </si>
  <si>
    <t>RE 2020 RMK katsete lõigud tee numbritega</t>
  </si>
  <si>
    <t>6 ; 11</t>
  </si>
  <si>
    <t>https://www.google.ee/maps/dir/58.189043,26.742589/58.1520949,26.7751572/58.1501058,26.7761428/58.1127217,26.7769451/58.1149772,26.820516/58.0922515,26.807715/58.0901147,26.78647/58.1027245,26.7492217/@58.1814434,26.7502136,4338m/data=!3m1!1e3!4m20!4m19!1m5!3m4!1m2!1d26.7538574!2d58.1834018!3s0x46eb23251a3f2c77:0x5958904952e0adb2!1m0!1m0!1m0!1m5!3m4!1m2!1d26.8279975!2d58.1074186!3s0x46eb18abcf7e6c71:0x5effbec7ff199f1e!1m0!1m0!1m0!3e0</t>
  </si>
  <si>
    <t>Suure-Kambja - Prangli tee</t>
  </si>
  <si>
    <t>5.955-6.491</t>
  </si>
  <si>
    <t>3.7-5.95</t>
  </si>
  <si>
    <t>Vissi-Vooreküla</t>
  </si>
  <si>
    <t>4.6-5.5</t>
  </si>
  <si>
    <t>1.1 - 7.4</t>
  </si>
  <si>
    <t>3.08.2020</t>
  </si>
  <si>
    <t>3.08..2020</t>
  </si>
  <si>
    <t>28203:006:0581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</si>
</sst>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33333"/>
      <name val="Tahoma"/>
      <family val="2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color theme="10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2"/>
      <color rgb="FFFF66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98">
    <xf numFmtId="0" fontId="0" fillId="0" borderId="0" xfId="0"/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8" fillId="0" borderId="0" xfId="0" applyFont="1"/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5" fillId="0" borderId="24" xfId="0" applyNumberFormat="1" applyFont="1" applyFill="1" applyBorder="1" applyAlignment="1">
      <alignment horizontal="center"/>
    </xf>
    <xf numFmtId="0" fontId="12" fillId="0" borderId="0" xfId="0" applyFont="1"/>
    <xf numFmtId="164" fontId="5" fillId="0" borderId="0" xfId="0" applyNumberFormat="1" applyFont="1" applyAlignment="1">
      <alignment horizontal="center"/>
    </xf>
    <xf numFmtId="2" fontId="5" fillId="0" borderId="2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11" fillId="0" borderId="0" xfId="1"/>
    <xf numFmtId="0" fontId="5" fillId="0" borderId="0" xfId="0" applyFont="1" applyAlignment="1">
      <alignment horizontal="center"/>
    </xf>
    <xf numFmtId="0" fontId="5" fillId="0" borderId="19" xfId="0" applyFont="1" applyBorder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7" xfId="0" applyNumberFormat="1" applyFont="1" applyFill="1" applyBorder="1" applyAlignment="1">
      <alignment horizontal="center"/>
    </xf>
    <xf numFmtId="0" fontId="15" fillId="0" borderId="24" xfId="0" applyNumberFormat="1" applyFont="1" applyFill="1" applyBorder="1" applyAlignment="1">
      <alignment horizontal="center"/>
    </xf>
    <xf numFmtId="0" fontId="15" fillId="0" borderId="22" xfId="0" applyNumberFormat="1" applyFont="1" applyFill="1" applyBorder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3" xfId="0" applyNumberFormat="1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16" fillId="0" borderId="7" xfId="0" applyNumberFormat="1" applyFont="1" applyFill="1" applyBorder="1" applyAlignment="1">
      <alignment horizontal="center"/>
    </xf>
    <xf numFmtId="0" fontId="16" fillId="0" borderId="24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5" fillId="0" borderId="2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/>
    </xf>
    <xf numFmtId="0" fontId="16" fillId="0" borderId="11" xfId="0" applyNumberFormat="1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2" fontId="19" fillId="0" borderId="3" xfId="0" applyNumberFormat="1" applyFont="1" applyBorder="1" applyAlignment="1">
      <alignment horizontal="center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20" fillId="0" borderId="1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1" fillId="0" borderId="34" xfId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0" fontId="13" fillId="0" borderId="3" xfId="1" applyFont="1" applyBorder="1" applyAlignment="1">
      <alignment vertical="top" wrapText="1"/>
    </xf>
    <xf numFmtId="0" fontId="5" fillId="0" borderId="32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5" fillId="0" borderId="26" xfId="0" applyNumberFormat="1" applyFont="1" applyBorder="1" applyAlignment="1">
      <alignment vertical="center"/>
    </xf>
    <xf numFmtId="0" fontId="12" fillId="0" borderId="3" xfId="0" applyFont="1" applyBorder="1" applyAlignment="1"/>
    <xf numFmtId="0" fontId="12" fillId="0" borderId="4" xfId="0" applyFont="1" applyBorder="1" applyAlignment="1"/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center" wrapText="1"/>
    </xf>
    <xf numFmtId="0" fontId="9" fillId="0" borderId="3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3" fillId="0" borderId="41" xfId="0" applyFont="1" applyBorder="1"/>
    <xf numFmtId="0" fontId="0" fillId="0" borderId="42" xfId="0" applyBorder="1"/>
    <xf numFmtId="0" fontId="0" fillId="0" borderId="12" xfId="0" applyBorder="1"/>
    <xf numFmtId="0" fontId="0" fillId="0" borderId="41" xfId="0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2" fontId="19" fillId="2" borderId="1" xfId="0" applyNumberFormat="1" applyFont="1" applyFill="1" applyBorder="1" applyAlignment="1">
      <alignment horizontal="center"/>
    </xf>
    <xf numFmtId="0" fontId="12" fillId="2" borderId="41" xfId="0" applyFont="1" applyFill="1" applyBorder="1"/>
    <xf numFmtId="0" fontId="0" fillId="2" borderId="7" xfId="0" applyFill="1" applyBorder="1" applyAlignment="1">
      <alignment horizontal="center"/>
    </xf>
    <xf numFmtId="0" fontId="0" fillId="0" borderId="43" xfId="0" applyBorder="1"/>
    <xf numFmtId="0" fontId="12" fillId="2" borderId="41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22" fillId="0" borderId="39" xfId="0" applyFont="1" applyBorder="1" applyAlignment="1">
      <alignment horizontal="center" vertical="center" wrapText="1"/>
    </xf>
    <xf numFmtId="0" fontId="13" fillId="0" borderId="19" xfId="1" applyFont="1" applyBorder="1" applyAlignment="1">
      <alignment vertical="top" wrapText="1"/>
    </xf>
    <xf numFmtId="0" fontId="13" fillId="0" borderId="0" xfId="1" applyFont="1" applyBorder="1" applyAlignment="1">
      <alignment vertical="top" wrapText="1"/>
    </xf>
    <xf numFmtId="0" fontId="13" fillId="0" borderId="31" xfId="1" applyFont="1" applyBorder="1" applyAlignment="1">
      <alignment vertical="top" wrapText="1"/>
    </xf>
    <xf numFmtId="1" fontId="4" fillId="2" borderId="7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/>
    </xf>
    <xf numFmtId="0" fontId="16" fillId="2" borderId="7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12" fillId="2" borderId="42" xfId="0" applyFont="1" applyFill="1" applyBorder="1"/>
    <xf numFmtId="0" fontId="12" fillId="2" borderId="42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vertical="center"/>
    </xf>
    <xf numFmtId="2" fontId="0" fillId="2" borderId="7" xfId="0" applyNumberForma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vertical="center"/>
    </xf>
    <xf numFmtId="0" fontId="12" fillId="2" borderId="41" xfId="0" applyFont="1" applyFill="1" applyBorder="1" applyAlignment="1">
      <alignment vertical="center" wrapText="1"/>
    </xf>
    <xf numFmtId="2" fontId="15" fillId="0" borderId="7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2" fontId="15" fillId="2" borderId="1" xfId="0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/>
    </xf>
    <xf numFmtId="2" fontId="15" fillId="2" borderId="7" xfId="0" applyNumberFormat="1" applyFont="1" applyFill="1" applyBorder="1" applyAlignment="1">
      <alignment horizontal="right"/>
    </xf>
    <xf numFmtId="2" fontId="15" fillId="0" borderId="10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0" fontId="12" fillId="2" borderId="41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/>
    </xf>
    <xf numFmtId="0" fontId="16" fillId="0" borderId="10" xfId="0" applyNumberFormat="1" applyFont="1" applyFill="1" applyBorder="1" applyAlignment="1">
      <alignment horizontal="center"/>
    </xf>
    <xf numFmtId="0" fontId="0" fillId="0" borderId="46" xfId="0" applyBorder="1"/>
    <xf numFmtId="0" fontId="13" fillId="0" borderId="1" xfId="1" applyFont="1" applyBorder="1" applyAlignment="1">
      <alignment horizontal="center" vertical="top" wrapText="1"/>
    </xf>
    <xf numFmtId="0" fontId="0" fillId="0" borderId="45" xfId="0" applyBorder="1"/>
    <xf numFmtId="0" fontId="0" fillId="0" borderId="47" xfId="0" applyBorder="1"/>
    <xf numFmtId="0" fontId="0" fillId="0" borderId="36" xfId="0" applyBorder="1"/>
    <xf numFmtId="0" fontId="13" fillId="0" borderId="52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27" fillId="3" borderId="53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8" fillId="0" borderId="0" xfId="0" applyFont="1"/>
    <xf numFmtId="0" fontId="0" fillId="4" borderId="2" xfId="0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0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0" fillId="4" borderId="5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2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31" fillId="4" borderId="8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2" borderId="56" xfId="0" applyFill="1" applyBorder="1" applyAlignment="1">
      <alignment horizontal="center"/>
    </xf>
    <xf numFmtId="2" fontId="0" fillId="2" borderId="57" xfId="0" applyNumberFormat="1" applyFill="1" applyBorder="1" applyAlignment="1">
      <alignment horizontal="center"/>
    </xf>
    <xf numFmtId="0" fontId="30" fillId="0" borderId="58" xfId="0" applyFont="1" applyBorder="1" applyAlignment="1">
      <alignment horizontal="center" vertical="center"/>
    </xf>
    <xf numFmtId="0" fontId="0" fillId="4" borderId="55" xfId="0" applyFill="1" applyBorder="1" applyAlignment="1">
      <alignment horizontal="center"/>
    </xf>
    <xf numFmtId="0" fontId="32" fillId="4" borderId="56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/>
    </xf>
    <xf numFmtId="0" fontId="30" fillId="4" borderId="5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0" fillId="0" borderId="5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0" fillId="0" borderId="8" xfId="0" applyFont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29" fillId="4" borderId="22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0" fontId="30" fillId="4" borderId="59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2" fillId="2" borderId="47" xfId="0" applyFont="1" applyFill="1" applyBorder="1"/>
    <xf numFmtId="164" fontId="6" fillId="0" borderId="26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2" fontId="1" fillId="0" borderId="34" xfId="0" applyNumberFormat="1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2" fontId="19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2" borderId="1" xfId="0" applyNumberFormat="1" applyFont="1" applyFill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33" fillId="0" borderId="7" xfId="0" applyNumberFormat="1" applyFont="1" applyBorder="1" applyAlignment="1">
      <alignment horizontal="center"/>
    </xf>
    <xf numFmtId="2" fontId="33" fillId="0" borderId="3" xfId="0" applyNumberFormat="1" applyFont="1" applyBorder="1" applyAlignment="1">
      <alignment horizontal="center"/>
    </xf>
    <xf numFmtId="2" fontId="33" fillId="2" borderId="1" xfId="0" applyNumberFormat="1" applyFont="1" applyFill="1" applyBorder="1" applyAlignment="1">
      <alignment horizontal="center"/>
    </xf>
    <xf numFmtId="2" fontId="33" fillId="0" borderId="1" xfId="0" applyNumberFormat="1" applyFont="1" applyBorder="1" applyAlignment="1">
      <alignment horizontal="center" vertical="center"/>
    </xf>
    <xf numFmtId="2" fontId="33" fillId="2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/>
    </xf>
    <xf numFmtId="2" fontId="33" fillId="0" borderId="1" xfId="0" applyNumberFormat="1" applyFont="1" applyFill="1" applyBorder="1" applyAlignment="1">
      <alignment horizontal="center" vertical="center"/>
    </xf>
    <xf numFmtId="2" fontId="33" fillId="0" borderId="7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/>
    </xf>
    <xf numFmtId="2" fontId="33" fillId="0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4" fillId="0" borderId="14" xfId="1" applyFont="1" applyBorder="1" applyAlignment="1">
      <alignment horizontal="center" wrapText="1"/>
    </xf>
    <xf numFmtId="0" fontId="25" fillId="0" borderId="44" xfId="1" applyFont="1" applyBorder="1" applyAlignment="1">
      <alignment horizontal="center" wrapText="1"/>
    </xf>
    <xf numFmtId="0" fontId="25" fillId="0" borderId="45" xfId="1" applyFont="1" applyBorder="1" applyAlignment="1">
      <alignment horizont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13" fillId="0" borderId="32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top" wrapText="1"/>
    </xf>
    <xf numFmtId="0" fontId="13" fillId="0" borderId="35" xfId="1" applyFont="1" applyBorder="1" applyAlignment="1">
      <alignment horizontal="center" vertical="top" wrapText="1"/>
    </xf>
    <xf numFmtId="0" fontId="13" fillId="0" borderId="36" xfId="1" applyFont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3" fillId="0" borderId="0" xfId="1" applyFont="1" applyBorder="1" applyAlignment="1">
      <alignment horizontal="center" vertical="top" wrapText="1"/>
    </xf>
    <xf numFmtId="0" fontId="13" fillId="0" borderId="31" xfId="1" applyFont="1" applyBorder="1" applyAlignment="1">
      <alignment horizontal="center" vertical="top" wrapText="1"/>
    </xf>
    <xf numFmtId="0" fontId="13" fillId="0" borderId="17" xfId="1" applyFont="1" applyBorder="1" applyAlignment="1">
      <alignment horizontal="center" vertical="top" wrapText="1"/>
    </xf>
    <xf numFmtId="0" fontId="13" fillId="0" borderId="37" xfId="1" applyFont="1" applyBorder="1" applyAlignment="1">
      <alignment horizontal="center" vertical="top" wrapText="1"/>
    </xf>
    <xf numFmtId="0" fontId="13" fillId="0" borderId="38" xfId="1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2" fontId="5" fillId="0" borderId="61" xfId="0" applyNumberFormat="1" applyFont="1" applyBorder="1" applyAlignment="1">
      <alignment horizontal="center" vertical="center"/>
    </xf>
    <xf numFmtId="0" fontId="13" fillId="0" borderId="18" xfId="1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2" fontId="5" fillId="0" borderId="60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ee/maps/dir/58.0115535,26.5917443/58.0027176,26.563476/57.990993,26.5542562/57.9843624,26.5653467/57.9749891,26.5847759/57.9874665,26.5954378/@57.9930873,26.5571789,5317m/data=!3m1!1e3!4m18!4m17!1m0!1m5!3m4!1m2!1d26.5541708!2d57.9981873!3s0x46eb1a96b64b9ac3:0x8520643484552ce4!1m5!3m4!1m2!1d26.5671047!2d57.9903076!3s0x46eb1ac1ae8fc3ab:0xe64454ddb4baa51a!1m0!1m0!1m0!3e0" TargetMode="External"/><Relationship Id="rId1" Type="http://schemas.openxmlformats.org/officeDocument/2006/relationships/hyperlink" Target="mailto:urmas@rallyestonia.e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ee/maps/dir/58.029162,26.3489382/57.9973419,26.3821521/57.9923289,26.4114015/@58.0112349,26.3426634,5630m/data=!3m1!1e3!4m10!4m9!1m0!1m5!3m4!1m2!1d26.3931938!2d57.9916813!3s0x46eb0e3cfacff3cf:0xa295a6cf831d984!1m0!3e0" TargetMode="External"/><Relationship Id="rId7" Type="http://schemas.openxmlformats.org/officeDocument/2006/relationships/hyperlink" Target="https://www.google.ee/maps/dir/58.0115535,26.5917443/58.0027176,26.563476/57.990993,26.5542562/57.9843624,26.5653467/57.9749891,26.5847759/57.9874665,26.5954378/@57.9930873,26.5571789,5317m/data=!3m1!1e3!4m18!4m17!1m0!1m5!3m4!1m2!1d26.5541708!2d57.9981873!3s0x46eb1a96b64b9ac3:0x8520643484552ce4!1m5!3m4!1m2!1d26.5671047!2d57.9903076!3s0x46eb1ac1ae8fc3ab:0xe64454ddb4baa51a!1m0!1m0!1m0!3e0" TargetMode="External"/><Relationship Id="rId2" Type="http://schemas.openxmlformats.org/officeDocument/2006/relationships/hyperlink" Target="https://www.google.ee/maps/dir/58.1491048,26.6705154/58.1443967,26.681192/58.1347956,26.6674955/58.1416847,26.5636698/58.1369765,26.5225763/58.1447967,26.5598355/58.1614961,26.6231761/@58.1394483,26.5727352,8049m/data=!3m1!1e3!4m14!4m13!1m0!1m0!1m0!1m5!3m4!1m2!1d26.5596945!2d58.136178!3s0x46eb1646a5971f95:0x11a54d08cd1265ef!1m0!1m0!1m0!3e0" TargetMode="External"/><Relationship Id="rId1" Type="http://schemas.openxmlformats.org/officeDocument/2006/relationships/hyperlink" Target="https://www.google.ee/maps/dir/58.1057087,26.7291458/58.1162514,26.732072/@58.1127255,26.7074952,3267m/data=!3m1!1e3!4m9!4m8!1m5!3m4!1m2!1d26.7000474!2d58.1180529!3s0x46eb181305c90bb9:0x1648b20213ed67c1!1m0!3e0" TargetMode="External"/><Relationship Id="rId6" Type="http://schemas.openxmlformats.org/officeDocument/2006/relationships/hyperlink" Target="mailto:urmas@rallyestonia.ee" TargetMode="External"/><Relationship Id="rId5" Type="http://schemas.openxmlformats.org/officeDocument/2006/relationships/hyperlink" Target="https://www.google.ee/maps/dir/58.0235533,26.7060251/58.0176796,26.712029/58.0208157,26.700408/58.0111423,26.6720031/58.0554808,26.6105195/58.0157449,26.6006417/@58.0331702,26.6385439,7620m/data=!3m1!1e3!4m2!4m1!3e0" TargetMode="External"/><Relationship Id="rId4" Type="http://schemas.openxmlformats.org/officeDocument/2006/relationships/hyperlink" Target="https://www.google.ee/maps/dir/58.0206554,26.5098978/58.0110584,26.5546243/57.9901078,26.5527684/57.9981512,26.5255487/@58.0083892,26.5024675,5314m/data=!3m1!1e3!4m11!4m10!1m0!1m5!3m4!1m2!1d26.5529855!2d58.0010512!3s0x46eb1a9a6ed6f01f:0xd7c004b4636d1f00!1m0!1m0!3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4.4" x14ac:dyDescent="0.3"/>
  <cols>
    <col min="1" max="1" width="6.88671875" style="228" customWidth="1"/>
    <col min="2" max="2" width="9.109375" style="228" customWidth="1"/>
    <col min="3" max="3" width="6.88671875" style="23" customWidth="1"/>
    <col min="4" max="4" width="8" style="30" customWidth="1"/>
    <col min="5" max="5" width="18.44140625" style="36" customWidth="1"/>
    <col min="6" max="6" width="10.33203125" style="46" customWidth="1"/>
    <col min="7" max="8" width="8.109375" style="1" customWidth="1"/>
    <col min="9" max="11" width="8.88671875" style="22"/>
    <col min="12" max="12" width="7.109375" style="22" customWidth="1"/>
    <col min="13" max="13" width="36.6640625" customWidth="1"/>
    <col min="14" max="16" width="12.6640625" customWidth="1"/>
  </cols>
  <sheetData>
    <row r="1" spans="1:16" x14ac:dyDescent="0.3">
      <c r="A1" s="17" t="s">
        <v>20</v>
      </c>
      <c r="B1" s="245" t="s">
        <v>211</v>
      </c>
      <c r="C1" s="245"/>
      <c r="F1" t="s">
        <v>22</v>
      </c>
    </row>
    <row r="2" spans="1:16" ht="18.600000000000001" thickBot="1" x14ac:dyDescent="0.4">
      <c r="A2" s="11" t="s">
        <v>202</v>
      </c>
      <c r="F2" s="27" t="s">
        <v>21</v>
      </c>
      <c r="M2" s="27"/>
    </row>
    <row r="3" spans="1:16" ht="64.2" customHeight="1" thickBot="1" x14ac:dyDescent="0.35">
      <c r="A3" s="94" t="s">
        <v>19</v>
      </c>
      <c r="B3" s="94" t="s">
        <v>0</v>
      </c>
      <c r="C3" s="58" t="s">
        <v>87</v>
      </c>
      <c r="D3" s="93" t="s">
        <v>23</v>
      </c>
      <c r="E3" s="92" t="s">
        <v>24</v>
      </c>
      <c r="F3" s="59" t="s">
        <v>45</v>
      </c>
      <c r="G3" s="95" t="s">
        <v>49</v>
      </c>
      <c r="H3" s="204" t="s">
        <v>199</v>
      </c>
      <c r="I3" s="246" t="s">
        <v>48</v>
      </c>
      <c r="J3" s="247"/>
      <c r="K3" s="247"/>
      <c r="L3" s="248"/>
      <c r="M3" s="96" t="s">
        <v>7</v>
      </c>
      <c r="N3" s="112" t="s">
        <v>162</v>
      </c>
      <c r="O3" s="112" t="s">
        <v>162</v>
      </c>
      <c r="P3" s="112" t="s">
        <v>162</v>
      </c>
    </row>
    <row r="4" spans="1:16" x14ac:dyDescent="0.3">
      <c r="A4" s="13" t="s">
        <v>15</v>
      </c>
      <c r="B4" s="4" t="s">
        <v>5</v>
      </c>
      <c r="C4" s="5">
        <v>20</v>
      </c>
      <c r="D4" s="50"/>
      <c r="E4" s="40"/>
      <c r="F4" s="47"/>
      <c r="G4" s="20"/>
      <c r="H4" s="20"/>
      <c r="I4" s="63"/>
      <c r="J4" s="63"/>
      <c r="K4" s="63"/>
      <c r="L4" s="64"/>
      <c r="M4" s="97"/>
      <c r="N4" s="97"/>
      <c r="O4" s="97"/>
      <c r="P4" s="97"/>
    </row>
    <row r="5" spans="1:16" ht="14.4" customHeight="1" x14ac:dyDescent="0.3">
      <c r="A5" s="53"/>
      <c r="B5" s="45"/>
      <c r="C5" s="103">
        <v>1</v>
      </c>
      <c r="D5" s="104">
        <v>2820084</v>
      </c>
      <c r="E5" s="105" t="s">
        <v>205</v>
      </c>
      <c r="F5" s="136" t="s">
        <v>207</v>
      </c>
      <c r="G5" s="124">
        <v>2.25</v>
      </c>
      <c r="H5" s="226"/>
      <c r="I5" s="249" t="s">
        <v>204</v>
      </c>
      <c r="J5" s="250"/>
      <c r="K5" s="250"/>
      <c r="L5" s="251"/>
      <c r="M5" s="98"/>
      <c r="N5" s="229" t="s">
        <v>213</v>
      </c>
      <c r="O5" s="98"/>
      <c r="P5" s="98"/>
    </row>
    <row r="6" spans="1:16" x14ac:dyDescent="0.3">
      <c r="A6" s="53"/>
      <c r="B6" s="45"/>
      <c r="C6" s="103">
        <v>9</v>
      </c>
      <c r="D6" s="104">
        <v>3540008</v>
      </c>
      <c r="E6" s="105" t="s">
        <v>58</v>
      </c>
      <c r="F6" s="136" t="s">
        <v>59</v>
      </c>
      <c r="G6" s="106">
        <v>3</v>
      </c>
      <c r="H6" s="215">
        <v>4065.24</v>
      </c>
      <c r="I6" s="235"/>
      <c r="J6" s="236"/>
      <c r="K6" s="236"/>
      <c r="L6" s="237"/>
      <c r="M6" s="107" t="s">
        <v>156</v>
      </c>
      <c r="N6" s="110" t="s">
        <v>159</v>
      </c>
      <c r="O6" s="110" t="s">
        <v>160</v>
      </c>
      <c r="P6" s="110" t="s">
        <v>161</v>
      </c>
    </row>
    <row r="7" spans="1:16" ht="15" thickBot="1" x14ac:dyDescent="0.35">
      <c r="A7" s="53"/>
      <c r="B7" s="45"/>
      <c r="C7" s="103">
        <v>10</v>
      </c>
      <c r="D7" s="104">
        <v>18176</v>
      </c>
      <c r="E7" s="105" t="s">
        <v>56</v>
      </c>
      <c r="F7" s="136" t="s">
        <v>60</v>
      </c>
      <c r="G7" s="106">
        <v>1.4</v>
      </c>
      <c r="H7" s="223"/>
      <c r="I7" s="235"/>
      <c r="J7" s="236"/>
      <c r="K7" s="236"/>
      <c r="L7" s="237"/>
      <c r="M7" s="107" t="s">
        <v>157</v>
      </c>
      <c r="N7" s="110" t="s">
        <v>158</v>
      </c>
      <c r="O7" s="111"/>
      <c r="P7" s="111"/>
    </row>
    <row r="8" spans="1:16" x14ac:dyDescent="0.3">
      <c r="A8" s="13" t="s">
        <v>17</v>
      </c>
      <c r="B8" s="4" t="s">
        <v>4</v>
      </c>
      <c r="C8" s="25">
        <v>9.6</v>
      </c>
      <c r="D8" s="31"/>
      <c r="E8" s="37"/>
      <c r="F8" s="137"/>
      <c r="G8" s="6"/>
      <c r="H8" s="219"/>
      <c r="I8" s="71"/>
      <c r="J8" s="72"/>
      <c r="K8" s="72"/>
      <c r="L8" s="73"/>
      <c r="M8" s="97"/>
      <c r="N8" s="97"/>
      <c r="O8" s="97"/>
      <c r="P8" s="97"/>
    </row>
    <row r="9" spans="1:16" ht="15" thickBot="1" x14ac:dyDescent="0.35">
      <c r="A9" s="54"/>
      <c r="B9" s="55"/>
      <c r="C9" s="116">
        <v>7</v>
      </c>
      <c r="D9" s="117">
        <v>6360597</v>
      </c>
      <c r="E9" s="118" t="s">
        <v>85</v>
      </c>
      <c r="F9" s="138" t="s">
        <v>86</v>
      </c>
      <c r="G9" s="119">
        <v>0.2</v>
      </c>
      <c r="H9" s="227"/>
      <c r="I9" s="242"/>
      <c r="J9" s="243"/>
      <c r="K9" s="243"/>
      <c r="L9" s="244"/>
      <c r="M9" s="120" t="s">
        <v>164</v>
      </c>
      <c r="N9" s="121" t="s">
        <v>165</v>
      </c>
      <c r="O9" s="100"/>
      <c r="P9" s="100"/>
    </row>
    <row r="10" spans="1:16" x14ac:dyDescent="0.3">
      <c r="A10" s="13" t="s">
        <v>18</v>
      </c>
      <c r="B10" s="4" t="s">
        <v>2</v>
      </c>
      <c r="C10" s="25">
        <v>14.8</v>
      </c>
      <c r="D10" s="31"/>
      <c r="E10" s="37"/>
      <c r="F10" s="137"/>
      <c r="G10" s="6"/>
      <c r="H10" s="219"/>
      <c r="I10" s="75"/>
      <c r="J10" s="72"/>
      <c r="K10" s="72"/>
      <c r="L10" s="73"/>
      <c r="M10" s="146"/>
      <c r="N10" s="97"/>
      <c r="O10" s="97"/>
      <c r="P10" s="97"/>
    </row>
    <row r="11" spans="1:16" ht="15" thickBot="1" x14ac:dyDescent="0.35">
      <c r="A11" s="53"/>
      <c r="B11" s="45"/>
      <c r="C11" s="202">
        <v>8</v>
      </c>
      <c r="D11" s="104">
        <v>7240131</v>
      </c>
      <c r="E11" s="105" t="s">
        <v>176</v>
      </c>
      <c r="F11" s="136" t="s">
        <v>177</v>
      </c>
      <c r="G11" s="124">
        <v>1.1000000000000001</v>
      </c>
      <c r="H11" s="226"/>
      <c r="I11" s="145"/>
      <c r="J11" s="145"/>
      <c r="K11" s="145"/>
      <c r="L11" s="149"/>
      <c r="M11" s="203" t="s">
        <v>197</v>
      </c>
      <c r="N11" s="110" t="s">
        <v>194</v>
      </c>
      <c r="O11" s="98"/>
      <c r="P11" s="98"/>
    </row>
    <row r="12" spans="1:16" x14ac:dyDescent="0.3">
      <c r="A12" s="13" t="s">
        <v>13</v>
      </c>
      <c r="B12" s="4" t="s">
        <v>8</v>
      </c>
      <c r="C12" s="24">
        <v>13.33</v>
      </c>
      <c r="D12" s="34"/>
      <c r="E12" s="40"/>
      <c r="F12" s="140"/>
      <c r="G12" s="20"/>
      <c r="H12" s="219"/>
      <c r="I12" s="232" t="s">
        <v>168</v>
      </c>
      <c r="J12" s="233"/>
      <c r="K12" s="233"/>
      <c r="L12" s="234"/>
      <c r="M12" s="101"/>
      <c r="N12" s="101"/>
      <c r="O12" s="101"/>
      <c r="P12" s="101"/>
    </row>
    <row r="13" spans="1:16" x14ac:dyDescent="0.3">
      <c r="A13" s="14"/>
      <c r="B13" s="18"/>
      <c r="C13" s="125">
        <v>9</v>
      </c>
      <c r="D13" s="126">
        <v>2850212</v>
      </c>
      <c r="E13" s="132" t="s">
        <v>122</v>
      </c>
      <c r="F13" s="136" t="s">
        <v>123</v>
      </c>
      <c r="G13" s="127">
        <v>1.7</v>
      </c>
      <c r="H13" s="224"/>
      <c r="I13" s="235"/>
      <c r="J13" s="236"/>
      <c r="K13" s="236"/>
      <c r="L13" s="237"/>
      <c r="M13" s="133" t="s">
        <v>163</v>
      </c>
      <c r="N13" s="141" t="s">
        <v>169</v>
      </c>
      <c r="O13" s="102"/>
      <c r="P13" s="102"/>
    </row>
    <row r="14" spans="1:16" ht="15" customHeight="1" x14ac:dyDescent="0.3">
      <c r="A14" s="14"/>
      <c r="B14" s="18"/>
      <c r="C14" s="125">
        <v>10</v>
      </c>
      <c r="D14" s="126">
        <v>2850232</v>
      </c>
      <c r="E14" s="126" t="s">
        <v>29</v>
      </c>
      <c r="F14" s="136" t="s">
        <v>124</v>
      </c>
      <c r="G14" s="127">
        <v>3.2440000000000002</v>
      </c>
      <c r="H14" s="222">
        <v>22032</v>
      </c>
      <c r="I14" s="238"/>
      <c r="J14" s="239"/>
      <c r="K14" s="239"/>
      <c r="L14" s="240"/>
      <c r="M14" s="133" t="s">
        <v>201</v>
      </c>
      <c r="N14" s="141" t="s">
        <v>170</v>
      </c>
      <c r="O14" s="141" t="s">
        <v>171</v>
      </c>
      <c r="P14" s="141" t="s">
        <v>172</v>
      </c>
    </row>
    <row r="15" spans="1:16" ht="15" thickBot="1" x14ac:dyDescent="0.35">
      <c r="A15" s="15"/>
      <c r="B15" s="19"/>
      <c r="C15" s="128">
        <v>11</v>
      </c>
      <c r="D15" s="129">
        <v>2850212</v>
      </c>
      <c r="E15" s="130" t="s">
        <v>122</v>
      </c>
      <c r="F15" s="138" t="s">
        <v>107</v>
      </c>
      <c r="G15" s="131">
        <v>1.3</v>
      </c>
      <c r="H15" s="225"/>
      <c r="I15" s="88"/>
      <c r="J15" s="88"/>
      <c r="K15" s="88"/>
      <c r="L15" s="89"/>
      <c r="M15" s="120" t="s">
        <v>179</v>
      </c>
      <c r="N15" s="100"/>
      <c r="O15" s="100"/>
      <c r="P15" s="100"/>
    </row>
    <row r="16" spans="1:16" x14ac:dyDescent="0.3">
      <c r="A16" s="13" t="s">
        <v>11</v>
      </c>
      <c r="B16" s="4" t="s">
        <v>9</v>
      </c>
      <c r="C16" s="24">
        <v>20</v>
      </c>
      <c r="D16" s="34"/>
      <c r="E16" s="40"/>
      <c r="F16" s="140"/>
      <c r="G16" s="20"/>
      <c r="H16" s="230"/>
      <c r="I16" s="51"/>
      <c r="J16" s="51"/>
      <c r="K16" s="51"/>
      <c r="L16" s="52"/>
      <c r="M16" s="101"/>
      <c r="N16" s="101"/>
      <c r="O16" s="101"/>
      <c r="P16" s="101"/>
    </row>
    <row r="17" spans="1:16" x14ac:dyDescent="0.3">
      <c r="A17" s="14"/>
      <c r="B17" s="18"/>
      <c r="C17" s="122">
        <v>4</v>
      </c>
      <c r="D17" s="231">
        <v>2820148</v>
      </c>
      <c r="E17" s="105" t="s">
        <v>42</v>
      </c>
      <c r="F17" s="136" t="s">
        <v>129</v>
      </c>
      <c r="G17" s="124">
        <v>3.4</v>
      </c>
      <c r="H17" s="220">
        <v>8804.68</v>
      </c>
      <c r="I17" s="241"/>
      <c r="J17" s="241"/>
      <c r="K17" s="241"/>
      <c r="L17" s="241"/>
      <c r="M17" s="203" t="s">
        <v>167</v>
      </c>
      <c r="N17" s="110" t="s">
        <v>166</v>
      </c>
      <c r="O17" s="98"/>
      <c r="P17" s="98"/>
    </row>
  </sheetData>
  <mergeCells count="7">
    <mergeCell ref="I12:L12"/>
    <mergeCell ref="I13:L14"/>
    <mergeCell ref="I17:L17"/>
    <mergeCell ref="I9:L9"/>
    <mergeCell ref="B1:C1"/>
    <mergeCell ref="I3:L3"/>
    <mergeCell ref="I5:L7"/>
  </mergeCells>
  <hyperlinks>
    <hyperlink ref="F2" r:id="rId1"/>
    <hyperlink ref="I13:L14" r:id="rId2" display="https://www.google.ee/maps/dir/58.0115535,26.5917443/58.0027176,26.563476/57.990993,26.5542562/57.9843624,26.5653467/57.9749891,26.5847759/57.9874665,26.5954378/@57.9930873,26.5571789,5317m/data=!3m1!1e3!4m18!4m17!1m0!1m5!3m4!1m2!1d26.5541708!2d57.9981873!3s0x46eb1a96b64b9ac3:0x8520643484552ce4!1m5!3m4!1m2!1d26.5671047!2d57.9903076!3s0x46eb1ac1ae8fc3ab:0xe64454ddb4baa51a!1m0!1m0!1m0!3e0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tabSelected="1" workbookViewId="0">
      <pane ySplit="3" topLeftCell="A4" activePane="bottomLeft" state="frozen"/>
      <selection pane="bottomLeft" activeCell="B2" sqref="B2"/>
    </sheetView>
  </sheetViews>
  <sheetFormatPr defaultRowHeight="14.4" x14ac:dyDescent="0.3"/>
  <cols>
    <col min="1" max="1" width="6.88671875" style="28" customWidth="1"/>
    <col min="2" max="2" width="9.109375" style="28" customWidth="1"/>
    <col min="3" max="3" width="6.88671875" style="23" customWidth="1"/>
    <col min="4" max="4" width="8" style="30" customWidth="1"/>
    <col min="5" max="5" width="18.44140625" style="36" customWidth="1"/>
    <col min="6" max="6" width="10.33203125" style="46" customWidth="1"/>
    <col min="7" max="8" width="8.109375" style="1" customWidth="1"/>
    <col min="9" max="9" width="11.109375" style="44" customWidth="1"/>
    <col min="10" max="12" width="8.88671875" style="22"/>
    <col min="13" max="13" width="7.109375" style="22" customWidth="1"/>
    <col min="14" max="14" width="36.6640625" customWidth="1"/>
    <col min="15" max="17" width="12.6640625" customWidth="1"/>
  </cols>
  <sheetData>
    <row r="1" spans="1:17" x14ac:dyDescent="0.3">
      <c r="A1" s="17" t="s">
        <v>20</v>
      </c>
      <c r="B1" s="245" t="s">
        <v>212</v>
      </c>
      <c r="C1" s="245"/>
      <c r="F1" t="s">
        <v>22</v>
      </c>
    </row>
    <row r="2" spans="1:17" ht="18.600000000000001" thickBot="1" x14ac:dyDescent="0.4">
      <c r="A2" s="11" t="s">
        <v>202</v>
      </c>
      <c r="F2" s="27" t="s">
        <v>21</v>
      </c>
      <c r="N2" s="27"/>
    </row>
    <row r="3" spans="1:17" ht="64.2" customHeight="1" thickBot="1" x14ac:dyDescent="0.35">
      <c r="A3" s="94" t="s">
        <v>19</v>
      </c>
      <c r="B3" s="94" t="s">
        <v>0</v>
      </c>
      <c r="C3" s="58" t="s">
        <v>87</v>
      </c>
      <c r="D3" s="93" t="s">
        <v>23</v>
      </c>
      <c r="E3" s="92" t="s">
        <v>24</v>
      </c>
      <c r="F3" s="59" t="s">
        <v>45</v>
      </c>
      <c r="G3" s="95" t="s">
        <v>49</v>
      </c>
      <c r="H3" s="204" t="s">
        <v>199</v>
      </c>
      <c r="I3" s="69" t="s">
        <v>198</v>
      </c>
      <c r="J3" s="246" t="s">
        <v>48</v>
      </c>
      <c r="K3" s="247"/>
      <c r="L3" s="247"/>
      <c r="M3" s="248"/>
      <c r="N3" s="96" t="s">
        <v>7</v>
      </c>
      <c r="O3" s="112" t="s">
        <v>162</v>
      </c>
      <c r="P3" s="112" t="s">
        <v>162</v>
      </c>
      <c r="Q3" s="112" t="s">
        <v>162</v>
      </c>
    </row>
    <row r="4" spans="1:17" x14ac:dyDescent="0.3">
      <c r="A4" s="13" t="s">
        <v>15</v>
      </c>
      <c r="B4" s="4" t="s">
        <v>5</v>
      </c>
      <c r="C4" s="5">
        <v>20</v>
      </c>
      <c r="D4" s="50"/>
      <c r="E4" s="40"/>
      <c r="F4" s="47"/>
      <c r="G4" s="20"/>
      <c r="H4" s="20"/>
      <c r="I4" s="62"/>
      <c r="J4" s="63"/>
      <c r="K4" s="63"/>
      <c r="L4" s="63"/>
      <c r="M4" s="64"/>
      <c r="N4" s="97"/>
      <c r="O4" s="97"/>
      <c r="P4" s="97"/>
      <c r="Q4" s="97"/>
    </row>
    <row r="5" spans="1:17" ht="14.4" customHeight="1" x14ac:dyDescent="0.3">
      <c r="A5" s="53"/>
      <c r="B5" s="45"/>
      <c r="C5" s="103">
        <v>1</v>
      </c>
      <c r="D5" s="104">
        <v>2820084</v>
      </c>
      <c r="E5" s="105" t="s">
        <v>205</v>
      </c>
      <c r="F5" s="136" t="s">
        <v>207</v>
      </c>
      <c r="G5" s="124">
        <v>2.25</v>
      </c>
      <c r="H5" s="226"/>
      <c r="I5" s="275">
        <f>SUM(H5:H16)</f>
        <v>4065.24</v>
      </c>
      <c r="J5" s="249" t="s">
        <v>204</v>
      </c>
      <c r="K5" s="250"/>
      <c r="L5" s="250"/>
      <c r="M5" s="251"/>
      <c r="N5" s="98"/>
      <c r="O5" s="98"/>
      <c r="P5" s="98"/>
      <c r="Q5" s="98"/>
    </row>
    <row r="6" spans="1:17" ht="14.4" customHeight="1" x14ac:dyDescent="0.3">
      <c r="A6" s="53"/>
      <c r="B6" s="45"/>
      <c r="C6" s="49">
        <v>2</v>
      </c>
      <c r="D6" s="32">
        <v>2820085</v>
      </c>
      <c r="E6" s="38" t="s">
        <v>205</v>
      </c>
      <c r="F6" s="135" t="s">
        <v>206</v>
      </c>
      <c r="G6" s="3">
        <v>0.53600000000000003</v>
      </c>
      <c r="H6" s="213"/>
      <c r="I6" s="276"/>
      <c r="J6" s="235"/>
      <c r="K6" s="236"/>
      <c r="L6" s="236"/>
      <c r="M6" s="237"/>
      <c r="N6" s="98"/>
      <c r="O6" s="98"/>
      <c r="P6" s="98"/>
      <c r="Q6" s="98"/>
    </row>
    <row r="7" spans="1:17" x14ac:dyDescent="0.3">
      <c r="A7" s="53"/>
      <c r="B7" s="45"/>
      <c r="C7" s="49">
        <v>3</v>
      </c>
      <c r="D7" s="32">
        <v>18143</v>
      </c>
      <c r="E7" s="38" t="s">
        <v>208</v>
      </c>
      <c r="F7" s="135" t="s">
        <v>209</v>
      </c>
      <c r="G7" s="3">
        <v>0.9</v>
      </c>
      <c r="H7" s="213"/>
      <c r="I7" s="276"/>
      <c r="J7" s="235"/>
      <c r="K7" s="236"/>
      <c r="L7" s="236"/>
      <c r="M7" s="237"/>
      <c r="N7" s="98"/>
      <c r="O7" s="98"/>
      <c r="P7" s="98"/>
      <c r="Q7" s="98"/>
    </row>
    <row r="8" spans="1:17" x14ac:dyDescent="0.3">
      <c r="A8" s="53"/>
      <c r="B8" s="45"/>
      <c r="C8" s="49">
        <v>4</v>
      </c>
      <c r="D8" s="32">
        <v>18135</v>
      </c>
      <c r="E8" s="38" t="s">
        <v>50</v>
      </c>
      <c r="F8" s="135" t="s">
        <v>210</v>
      </c>
      <c r="G8" s="3">
        <v>6.3</v>
      </c>
      <c r="H8" s="213"/>
      <c r="I8" s="276"/>
      <c r="J8" s="235"/>
      <c r="K8" s="236"/>
      <c r="L8" s="236"/>
      <c r="M8" s="237"/>
      <c r="N8" s="98"/>
      <c r="O8" s="98"/>
      <c r="P8" s="98"/>
      <c r="Q8" s="98"/>
    </row>
    <row r="9" spans="1:17" x14ac:dyDescent="0.3">
      <c r="A9" s="53"/>
      <c r="C9" s="49">
        <v>5</v>
      </c>
      <c r="D9" s="32">
        <v>3540007</v>
      </c>
      <c r="E9" s="38" t="s">
        <v>51</v>
      </c>
      <c r="F9" s="135" t="s">
        <v>52</v>
      </c>
      <c r="G9" s="3">
        <v>2.5</v>
      </c>
      <c r="H9" s="213"/>
      <c r="I9" s="276"/>
      <c r="J9" s="235"/>
      <c r="K9" s="236"/>
      <c r="L9" s="236"/>
      <c r="M9" s="237"/>
      <c r="N9" s="99"/>
      <c r="O9" s="99"/>
      <c r="P9" s="99"/>
      <c r="Q9" s="99"/>
    </row>
    <row r="10" spans="1:17" x14ac:dyDescent="0.3">
      <c r="A10" s="45"/>
      <c r="B10" s="45"/>
      <c r="C10" s="49">
        <v>6</v>
      </c>
      <c r="D10" s="32">
        <v>3540030</v>
      </c>
      <c r="E10" s="38" t="s">
        <v>53</v>
      </c>
      <c r="F10" s="135" t="s">
        <v>54</v>
      </c>
      <c r="G10" s="3">
        <v>0.3</v>
      </c>
      <c r="H10" s="213"/>
      <c r="I10" s="276"/>
      <c r="J10" s="235"/>
      <c r="K10" s="236"/>
      <c r="L10" s="236"/>
      <c r="M10" s="237"/>
      <c r="N10" s="98"/>
      <c r="O10" s="98"/>
      <c r="P10" s="98"/>
      <c r="Q10" s="98"/>
    </row>
    <row r="11" spans="1:17" x14ac:dyDescent="0.3">
      <c r="A11" s="53"/>
      <c r="B11" s="45"/>
      <c r="C11" s="49">
        <v>7</v>
      </c>
      <c r="D11" s="32">
        <v>3540033</v>
      </c>
      <c r="E11" s="38" t="s">
        <v>38</v>
      </c>
      <c r="F11" s="135" t="s">
        <v>55</v>
      </c>
      <c r="G11" s="3">
        <v>3</v>
      </c>
      <c r="H11" s="213"/>
      <c r="I11" s="276"/>
      <c r="J11" s="235"/>
      <c r="K11" s="236"/>
      <c r="L11" s="236"/>
      <c r="M11" s="237"/>
      <c r="N11" s="98"/>
      <c r="O11" s="98"/>
      <c r="P11" s="98"/>
      <c r="Q11" s="98"/>
    </row>
    <row r="12" spans="1:17" x14ac:dyDescent="0.3">
      <c r="A12" s="53"/>
      <c r="B12" s="45"/>
      <c r="C12" s="49">
        <v>8</v>
      </c>
      <c r="D12" s="32">
        <v>18176</v>
      </c>
      <c r="E12" s="38" t="s">
        <v>56</v>
      </c>
      <c r="F12" s="135" t="s">
        <v>57</v>
      </c>
      <c r="G12" s="48">
        <v>0.4</v>
      </c>
      <c r="H12" s="214"/>
      <c r="I12" s="276"/>
      <c r="J12" s="235"/>
      <c r="K12" s="236"/>
      <c r="L12" s="236"/>
      <c r="M12" s="237"/>
      <c r="N12" s="98"/>
      <c r="O12" s="98"/>
      <c r="P12" s="98"/>
      <c r="Q12" s="98"/>
    </row>
    <row r="13" spans="1:17" x14ac:dyDescent="0.3">
      <c r="A13" s="53"/>
      <c r="B13" s="45"/>
      <c r="C13" s="103">
        <v>9</v>
      </c>
      <c r="D13" s="104">
        <v>3540008</v>
      </c>
      <c r="E13" s="105" t="s">
        <v>58</v>
      </c>
      <c r="F13" s="136" t="s">
        <v>59</v>
      </c>
      <c r="G13" s="106">
        <v>3</v>
      </c>
      <c r="H13" s="215">
        <v>4065.24</v>
      </c>
      <c r="I13" s="276"/>
      <c r="J13" s="235"/>
      <c r="K13" s="236"/>
      <c r="L13" s="236"/>
      <c r="M13" s="237"/>
      <c r="N13" s="107" t="s">
        <v>156</v>
      </c>
      <c r="O13" s="110" t="s">
        <v>159</v>
      </c>
      <c r="P13" s="110" t="s">
        <v>160</v>
      </c>
      <c r="Q13" s="110" t="s">
        <v>161</v>
      </c>
    </row>
    <row r="14" spans="1:17" x14ac:dyDescent="0.3">
      <c r="A14" s="53"/>
      <c r="B14" s="45"/>
      <c r="C14" s="103">
        <v>10</v>
      </c>
      <c r="D14" s="104">
        <v>18176</v>
      </c>
      <c r="E14" s="105" t="s">
        <v>56</v>
      </c>
      <c r="F14" s="136" t="s">
        <v>60</v>
      </c>
      <c r="G14" s="106">
        <v>1.4</v>
      </c>
      <c r="H14" s="223"/>
      <c r="I14" s="276"/>
      <c r="J14" s="235"/>
      <c r="K14" s="236"/>
      <c r="L14" s="236"/>
      <c r="M14" s="237"/>
      <c r="N14" s="107" t="s">
        <v>157</v>
      </c>
      <c r="O14" s="110" t="s">
        <v>158</v>
      </c>
      <c r="P14" s="111"/>
      <c r="Q14" s="111"/>
    </row>
    <row r="15" spans="1:17" x14ac:dyDescent="0.3">
      <c r="A15" s="53"/>
      <c r="B15" s="45"/>
      <c r="C15" s="49">
        <v>11</v>
      </c>
      <c r="D15" s="32">
        <v>3540067</v>
      </c>
      <c r="E15" s="38" t="s">
        <v>61</v>
      </c>
      <c r="F15" s="135" t="s">
        <v>62</v>
      </c>
      <c r="G15" s="48">
        <v>0.48199999999999998</v>
      </c>
      <c r="H15" s="214"/>
      <c r="I15" s="276"/>
      <c r="J15" s="235"/>
      <c r="K15" s="236"/>
      <c r="L15" s="236"/>
      <c r="M15" s="237"/>
      <c r="N15" s="98"/>
      <c r="O15" s="109"/>
      <c r="P15" s="109"/>
      <c r="Q15" s="109"/>
    </row>
    <row r="16" spans="1:17" ht="15" thickBot="1" x14ac:dyDescent="0.35">
      <c r="A16" s="53"/>
      <c r="B16" s="45"/>
      <c r="C16" s="212">
        <v>12</v>
      </c>
      <c r="D16" s="142">
        <v>8560017</v>
      </c>
      <c r="E16" s="143" t="s">
        <v>63</v>
      </c>
      <c r="F16" s="139" t="s">
        <v>64</v>
      </c>
      <c r="G16" s="211">
        <v>0.92</v>
      </c>
      <c r="H16" s="216"/>
      <c r="I16" s="276"/>
      <c r="J16" s="113"/>
      <c r="K16" s="114"/>
      <c r="L16" s="114"/>
      <c r="M16" s="115"/>
      <c r="N16" s="100"/>
      <c r="O16" s="100"/>
      <c r="P16" s="100"/>
      <c r="Q16" s="100"/>
    </row>
    <row r="17" spans="1:17" x14ac:dyDescent="0.3">
      <c r="A17" s="13" t="s">
        <v>16</v>
      </c>
      <c r="B17" s="4" t="s">
        <v>6</v>
      </c>
      <c r="C17" s="25">
        <v>18.899999999999999</v>
      </c>
      <c r="D17" s="31"/>
      <c r="E17" s="37"/>
      <c r="F17" s="137"/>
      <c r="G17" s="65"/>
      <c r="H17" s="217"/>
      <c r="I17" s="293">
        <f>SUM(H17:H24)</f>
        <v>0</v>
      </c>
      <c r="J17" s="63"/>
      <c r="K17" s="63"/>
      <c r="L17" s="63"/>
      <c r="M17" s="64"/>
      <c r="N17" s="97"/>
      <c r="O17" s="97"/>
      <c r="P17" s="97"/>
      <c r="Q17" s="97"/>
    </row>
    <row r="18" spans="1:17" x14ac:dyDescent="0.3">
      <c r="A18" s="53"/>
      <c r="B18" s="45"/>
      <c r="C18" s="49">
        <v>1</v>
      </c>
      <c r="D18" s="32">
        <v>18129</v>
      </c>
      <c r="E18" s="38" t="s">
        <v>65</v>
      </c>
      <c r="F18" s="135" t="s">
        <v>66</v>
      </c>
      <c r="G18" s="3">
        <v>0.8</v>
      </c>
      <c r="H18" s="213"/>
      <c r="I18" s="278"/>
      <c r="J18" s="249" t="s">
        <v>155</v>
      </c>
      <c r="K18" s="250"/>
      <c r="L18" s="250"/>
      <c r="M18" s="251"/>
      <c r="N18" s="98"/>
      <c r="O18" s="98"/>
      <c r="P18" s="98"/>
      <c r="Q18" s="98"/>
    </row>
    <row r="19" spans="1:17" x14ac:dyDescent="0.3">
      <c r="A19" s="53"/>
      <c r="B19" s="45"/>
      <c r="C19" s="49">
        <v>2</v>
      </c>
      <c r="D19" s="32">
        <v>8560028</v>
      </c>
      <c r="E19" s="38" t="s">
        <v>36</v>
      </c>
      <c r="F19" s="135" t="s">
        <v>67</v>
      </c>
      <c r="G19" s="3">
        <v>0.25</v>
      </c>
      <c r="H19" s="213"/>
      <c r="I19" s="278"/>
      <c r="J19" s="235"/>
      <c r="K19" s="236"/>
      <c r="L19" s="236"/>
      <c r="M19" s="237"/>
      <c r="N19" s="98"/>
      <c r="O19" s="98"/>
      <c r="P19" s="98"/>
      <c r="Q19" s="98"/>
    </row>
    <row r="20" spans="1:17" x14ac:dyDescent="0.3">
      <c r="A20" s="53"/>
      <c r="B20" s="45"/>
      <c r="C20" s="49">
        <v>3</v>
      </c>
      <c r="D20" s="68" t="s">
        <v>39</v>
      </c>
      <c r="E20" s="38" t="s">
        <v>69</v>
      </c>
      <c r="F20" s="135"/>
      <c r="G20" s="3">
        <v>1.3</v>
      </c>
      <c r="H20" s="213"/>
      <c r="I20" s="278"/>
      <c r="J20" s="235"/>
      <c r="K20" s="236"/>
      <c r="L20" s="236"/>
      <c r="M20" s="237"/>
      <c r="N20" s="98"/>
      <c r="O20" s="98"/>
      <c r="P20" s="98"/>
      <c r="Q20" s="98"/>
    </row>
    <row r="21" spans="1:17" x14ac:dyDescent="0.3">
      <c r="A21" s="53"/>
      <c r="B21" s="45"/>
      <c r="C21" s="49">
        <v>4</v>
      </c>
      <c r="D21" s="32">
        <v>18129</v>
      </c>
      <c r="E21" s="38" t="s">
        <v>65</v>
      </c>
      <c r="F21" s="135" t="s">
        <v>70</v>
      </c>
      <c r="G21" s="3">
        <v>2</v>
      </c>
      <c r="H21" s="213"/>
      <c r="I21" s="278"/>
      <c r="J21" s="235"/>
      <c r="K21" s="236"/>
      <c r="L21" s="236"/>
      <c r="M21" s="237"/>
      <c r="N21" s="98"/>
      <c r="O21" s="98"/>
      <c r="P21" s="98"/>
      <c r="Q21" s="98"/>
    </row>
    <row r="22" spans="1:17" x14ac:dyDescent="0.3">
      <c r="A22" s="53"/>
      <c r="B22" s="45"/>
      <c r="C22" s="49">
        <v>5</v>
      </c>
      <c r="D22" s="32">
        <v>18131</v>
      </c>
      <c r="E22" s="38" t="s">
        <v>35</v>
      </c>
      <c r="F22" s="135" t="s">
        <v>71</v>
      </c>
      <c r="G22" s="3">
        <v>7.1</v>
      </c>
      <c r="H22" s="213"/>
      <c r="I22" s="278"/>
      <c r="J22" s="235"/>
      <c r="K22" s="236"/>
      <c r="L22" s="236"/>
      <c r="M22" s="237"/>
      <c r="N22" s="98"/>
      <c r="O22" s="98"/>
      <c r="P22" s="98"/>
      <c r="Q22" s="98"/>
    </row>
    <row r="23" spans="1:17" x14ac:dyDescent="0.3">
      <c r="A23" s="53"/>
      <c r="B23" s="45"/>
      <c r="C23" s="49">
        <v>6</v>
      </c>
      <c r="D23" s="68" t="s">
        <v>39</v>
      </c>
      <c r="E23" s="38" t="s">
        <v>72</v>
      </c>
      <c r="F23" s="135"/>
      <c r="G23" s="3">
        <v>3.2</v>
      </c>
      <c r="H23" s="213"/>
      <c r="I23" s="278"/>
      <c r="J23" s="235"/>
      <c r="K23" s="236"/>
      <c r="L23" s="236"/>
      <c r="M23" s="237"/>
      <c r="N23" s="98"/>
      <c r="O23" s="98"/>
      <c r="P23" s="98"/>
      <c r="Q23" s="98"/>
    </row>
    <row r="24" spans="1:17" ht="15" thickBot="1" x14ac:dyDescent="0.35">
      <c r="A24" s="54"/>
      <c r="B24" s="55"/>
      <c r="C24" s="56">
        <v>7</v>
      </c>
      <c r="D24" s="33">
        <v>2850029</v>
      </c>
      <c r="E24" s="39" t="s">
        <v>37</v>
      </c>
      <c r="F24" s="134" t="s">
        <v>73</v>
      </c>
      <c r="G24" s="8">
        <v>2.6</v>
      </c>
      <c r="H24" s="218"/>
      <c r="I24" s="289"/>
      <c r="J24" s="252"/>
      <c r="K24" s="253"/>
      <c r="L24" s="253"/>
      <c r="M24" s="254"/>
      <c r="N24" s="100"/>
      <c r="O24" s="100"/>
      <c r="P24" s="100"/>
      <c r="Q24" s="100"/>
    </row>
    <row r="25" spans="1:17" x14ac:dyDescent="0.3">
      <c r="A25" s="13" t="s">
        <v>17</v>
      </c>
      <c r="B25" s="4" t="s">
        <v>4</v>
      </c>
      <c r="C25" s="25">
        <v>9.6</v>
      </c>
      <c r="D25" s="31"/>
      <c r="E25" s="37"/>
      <c r="F25" s="137"/>
      <c r="G25" s="6"/>
      <c r="H25" s="219"/>
      <c r="I25" s="205"/>
      <c r="J25" s="71"/>
      <c r="K25" s="72"/>
      <c r="L25" s="72"/>
      <c r="M25" s="73"/>
      <c r="N25" s="97"/>
      <c r="O25" s="97"/>
      <c r="P25" s="97"/>
      <c r="Q25" s="97"/>
    </row>
    <row r="26" spans="1:17" x14ac:dyDescent="0.3">
      <c r="A26" s="53"/>
      <c r="B26" s="45"/>
      <c r="C26" s="49">
        <v>1</v>
      </c>
      <c r="D26" s="32">
        <v>23157</v>
      </c>
      <c r="E26" s="38" t="s">
        <v>74</v>
      </c>
      <c r="F26" s="135" t="s">
        <v>75</v>
      </c>
      <c r="G26" s="3">
        <v>2.9</v>
      </c>
      <c r="H26" s="213"/>
      <c r="I26" s="277">
        <f>SUM(H26:H32)</f>
        <v>0</v>
      </c>
      <c r="J26" s="249" t="s">
        <v>154</v>
      </c>
      <c r="K26" s="264"/>
      <c r="L26" s="264"/>
      <c r="M26" s="265"/>
      <c r="N26" s="98"/>
      <c r="O26" s="98"/>
      <c r="P26" s="98"/>
      <c r="Q26" s="98"/>
    </row>
    <row r="27" spans="1:17" x14ac:dyDescent="0.3">
      <c r="A27" s="53"/>
      <c r="B27" s="45"/>
      <c r="C27" s="49">
        <v>2</v>
      </c>
      <c r="D27" s="32">
        <v>6360585</v>
      </c>
      <c r="E27" s="38" t="s">
        <v>76</v>
      </c>
      <c r="F27" s="135" t="s">
        <v>77</v>
      </c>
      <c r="G27" s="3">
        <v>1.7</v>
      </c>
      <c r="H27" s="213"/>
      <c r="I27" s="290"/>
      <c r="J27" s="266"/>
      <c r="K27" s="267"/>
      <c r="L27" s="267"/>
      <c r="M27" s="268"/>
      <c r="N27" s="98"/>
      <c r="O27" s="98"/>
      <c r="P27" s="98"/>
      <c r="Q27" s="98"/>
    </row>
    <row r="28" spans="1:17" x14ac:dyDescent="0.3">
      <c r="A28" s="53"/>
      <c r="B28" s="45"/>
      <c r="C28" s="49">
        <v>3</v>
      </c>
      <c r="D28" s="32">
        <v>6360588</v>
      </c>
      <c r="E28" s="38" t="s">
        <v>78</v>
      </c>
      <c r="F28" s="135" t="s">
        <v>79</v>
      </c>
      <c r="G28" s="3">
        <v>2.2999999999999998</v>
      </c>
      <c r="H28" s="213"/>
      <c r="I28" s="290"/>
      <c r="J28" s="266"/>
      <c r="K28" s="267"/>
      <c r="L28" s="267"/>
      <c r="M28" s="268"/>
      <c r="N28" s="98"/>
      <c r="O28" s="98"/>
      <c r="P28" s="98"/>
      <c r="Q28" s="98"/>
    </row>
    <row r="29" spans="1:17" x14ac:dyDescent="0.3">
      <c r="A29" s="53"/>
      <c r="B29" s="45"/>
      <c r="C29" s="49">
        <v>4</v>
      </c>
      <c r="D29" s="43" t="s">
        <v>39</v>
      </c>
      <c r="E29" s="38" t="s">
        <v>81</v>
      </c>
      <c r="F29" s="135"/>
      <c r="G29" s="3">
        <v>0.75</v>
      </c>
      <c r="H29" s="213"/>
      <c r="I29" s="290"/>
      <c r="J29" s="266"/>
      <c r="K29" s="267"/>
      <c r="L29" s="267"/>
      <c r="M29" s="268"/>
      <c r="N29" s="98"/>
      <c r="O29" s="98"/>
      <c r="P29" s="98"/>
      <c r="Q29" s="98"/>
    </row>
    <row r="30" spans="1:17" x14ac:dyDescent="0.3">
      <c r="A30" s="53"/>
      <c r="B30" s="45"/>
      <c r="C30" s="49">
        <v>5</v>
      </c>
      <c r="D30" s="32">
        <v>6360588</v>
      </c>
      <c r="E30" s="38" t="s">
        <v>78</v>
      </c>
      <c r="F30" s="135" t="s">
        <v>82</v>
      </c>
      <c r="G30" s="3">
        <v>0.05</v>
      </c>
      <c r="H30" s="213"/>
      <c r="I30" s="290"/>
      <c r="J30" s="266"/>
      <c r="K30" s="267"/>
      <c r="L30" s="267"/>
      <c r="M30" s="268"/>
      <c r="N30" s="98"/>
      <c r="O30" s="98"/>
      <c r="P30" s="98"/>
      <c r="Q30" s="98"/>
    </row>
    <row r="31" spans="1:17" x14ac:dyDescent="0.3">
      <c r="A31" s="53"/>
      <c r="B31" s="45"/>
      <c r="C31" s="49">
        <v>6</v>
      </c>
      <c r="D31" s="32">
        <v>6360601</v>
      </c>
      <c r="E31" s="38" t="s">
        <v>83</v>
      </c>
      <c r="F31" s="135" t="s">
        <v>84</v>
      </c>
      <c r="G31" s="3">
        <v>1.7</v>
      </c>
      <c r="H31" s="213"/>
      <c r="I31" s="290"/>
      <c r="J31" s="266"/>
      <c r="K31" s="267"/>
      <c r="L31" s="267"/>
      <c r="M31" s="268"/>
      <c r="N31" s="98"/>
      <c r="O31" s="98"/>
      <c r="P31" s="98"/>
      <c r="Q31" s="98"/>
    </row>
    <row r="32" spans="1:17" ht="15" thickBot="1" x14ac:dyDescent="0.35">
      <c r="A32" s="54"/>
      <c r="B32" s="55"/>
      <c r="C32" s="116">
        <v>7</v>
      </c>
      <c r="D32" s="117">
        <v>6360597</v>
      </c>
      <c r="E32" s="118" t="s">
        <v>85</v>
      </c>
      <c r="F32" s="138" t="s">
        <v>86</v>
      </c>
      <c r="G32" s="119">
        <v>0.2</v>
      </c>
      <c r="H32" s="227"/>
      <c r="I32" s="291"/>
      <c r="J32" s="242"/>
      <c r="K32" s="243"/>
      <c r="L32" s="243"/>
      <c r="M32" s="244"/>
      <c r="N32" s="120" t="s">
        <v>164</v>
      </c>
      <c r="O32" s="121" t="s">
        <v>165</v>
      </c>
      <c r="P32" s="100"/>
      <c r="Q32" s="100"/>
    </row>
    <row r="33" spans="1:17" x14ac:dyDescent="0.3">
      <c r="A33" s="13" t="s">
        <v>18</v>
      </c>
      <c r="B33" s="4" t="s">
        <v>2</v>
      </c>
      <c r="C33" s="25">
        <v>14.8</v>
      </c>
      <c r="D33" s="31"/>
      <c r="E33" s="37"/>
      <c r="F33" s="137"/>
      <c r="G33" s="6"/>
      <c r="H33" s="219"/>
      <c r="I33" s="206"/>
      <c r="J33" s="75"/>
      <c r="K33" s="72"/>
      <c r="L33" s="72"/>
      <c r="M33" s="73"/>
      <c r="N33" s="146"/>
      <c r="O33" s="97"/>
      <c r="P33" s="97"/>
      <c r="Q33" s="97"/>
    </row>
    <row r="34" spans="1:17" ht="14.4" customHeight="1" x14ac:dyDescent="0.3">
      <c r="A34" s="53"/>
      <c r="B34" s="45"/>
      <c r="C34" s="74">
        <v>1</v>
      </c>
      <c r="D34" s="32">
        <v>7240108</v>
      </c>
      <c r="E34" s="38" t="s">
        <v>32</v>
      </c>
      <c r="F34" s="135" t="s">
        <v>90</v>
      </c>
      <c r="G34" s="3">
        <v>2.7749999999999999</v>
      </c>
      <c r="H34" s="213"/>
      <c r="I34" s="277">
        <f>SUM(H34:H42)</f>
        <v>0</v>
      </c>
      <c r="J34" s="255" t="s">
        <v>152</v>
      </c>
      <c r="K34" s="256"/>
      <c r="L34" s="256"/>
      <c r="M34" s="257"/>
      <c r="N34" s="147"/>
      <c r="O34" s="98"/>
      <c r="P34" s="98"/>
      <c r="Q34" s="98"/>
    </row>
    <row r="35" spans="1:17" x14ac:dyDescent="0.3">
      <c r="A35" s="53"/>
      <c r="B35" s="45"/>
      <c r="C35" s="74">
        <v>2</v>
      </c>
      <c r="D35" s="32">
        <v>23136</v>
      </c>
      <c r="E35" s="38" t="s">
        <v>88</v>
      </c>
      <c r="F35" s="135" t="s">
        <v>89</v>
      </c>
      <c r="G35" s="3">
        <v>0.3</v>
      </c>
      <c r="H35" s="213"/>
      <c r="I35" s="278"/>
      <c r="J35" s="258"/>
      <c r="K35" s="259"/>
      <c r="L35" s="259"/>
      <c r="M35" s="260"/>
      <c r="N35" s="147"/>
      <c r="O35" s="98"/>
      <c r="P35" s="98"/>
      <c r="Q35" s="98"/>
    </row>
    <row r="36" spans="1:17" x14ac:dyDescent="0.3">
      <c r="A36" s="53"/>
      <c r="B36" s="45"/>
      <c r="C36" s="74">
        <v>3</v>
      </c>
      <c r="D36" s="32">
        <v>23234</v>
      </c>
      <c r="E36" s="38" t="s">
        <v>91</v>
      </c>
      <c r="F36" s="135" t="s">
        <v>92</v>
      </c>
      <c r="G36" s="3">
        <v>4.5</v>
      </c>
      <c r="H36" s="213"/>
      <c r="I36" s="278"/>
      <c r="J36" s="258"/>
      <c r="K36" s="259"/>
      <c r="L36" s="259"/>
      <c r="M36" s="260"/>
      <c r="N36" s="147"/>
      <c r="O36" s="98"/>
      <c r="P36" s="98"/>
      <c r="Q36" s="98"/>
    </row>
    <row r="37" spans="1:17" x14ac:dyDescent="0.3">
      <c r="A37" s="53"/>
      <c r="B37" s="45"/>
      <c r="C37" s="74">
        <v>4</v>
      </c>
      <c r="D37" s="32">
        <v>23235</v>
      </c>
      <c r="E37" s="38" t="s">
        <v>93</v>
      </c>
      <c r="F37" s="135" t="s">
        <v>94</v>
      </c>
      <c r="G37" s="3">
        <v>1.2</v>
      </c>
      <c r="H37" s="213"/>
      <c r="I37" s="278"/>
      <c r="J37" s="258"/>
      <c r="K37" s="259"/>
      <c r="L37" s="259"/>
      <c r="M37" s="260"/>
      <c r="N37" s="147"/>
      <c r="O37" s="98"/>
      <c r="P37" s="98"/>
      <c r="Q37" s="98"/>
    </row>
    <row r="38" spans="1:17" x14ac:dyDescent="0.3">
      <c r="A38" s="53"/>
      <c r="B38" s="45"/>
      <c r="C38" s="74">
        <v>5</v>
      </c>
      <c r="D38" s="142">
        <v>23195</v>
      </c>
      <c r="E38" s="143" t="s">
        <v>95</v>
      </c>
      <c r="F38" s="139" t="s">
        <v>173</v>
      </c>
      <c r="G38" s="10">
        <v>1.5</v>
      </c>
      <c r="H38" s="213"/>
      <c r="I38" s="278"/>
      <c r="J38" s="258"/>
      <c r="K38" s="259"/>
      <c r="L38" s="259"/>
      <c r="M38" s="260"/>
      <c r="N38" s="148"/>
      <c r="O38" s="144"/>
      <c r="P38" s="144"/>
      <c r="Q38" s="144"/>
    </row>
    <row r="39" spans="1:17" x14ac:dyDescent="0.3">
      <c r="A39" s="53"/>
      <c r="B39" s="45"/>
      <c r="C39" s="74">
        <v>6</v>
      </c>
      <c r="D39" s="32">
        <v>7240170</v>
      </c>
      <c r="E39" s="38" t="s">
        <v>174</v>
      </c>
      <c r="F39" s="135" t="s">
        <v>175</v>
      </c>
      <c r="G39" s="3">
        <v>0.45</v>
      </c>
      <c r="H39" s="213"/>
      <c r="I39" s="278"/>
      <c r="J39" s="258"/>
      <c r="K39" s="259"/>
      <c r="L39" s="259"/>
      <c r="M39" s="260"/>
      <c r="N39" s="147"/>
      <c r="O39" s="98"/>
      <c r="P39" s="98"/>
      <c r="Q39" s="98"/>
    </row>
    <row r="40" spans="1:17" x14ac:dyDescent="0.3">
      <c r="A40" s="53"/>
      <c r="B40" s="45"/>
      <c r="C40" s="74">
        <v>7</v>
      </c>
      <c r="D40" s="68" t="s">
        <v>39</v>
      </c>
      <c r="E40" s="38"/>
      <c r="F40" s="135"/>
      <c r="G40" s="3">
        <v>1.4</v>
      </c>
      <c r="H40" s="213"/>
      <c r="I40" s="278"/>
      <c r="J40" s="261"/>
      <c r="K40" s="262"/>
      <c r="L40" s="262"/>
      <c r="M40" s="263"/>
      <c r="N40" s="147"/>
      <c r="O40" s="98"/>
      <c r="P40" s="98"/>
      <c r="Q40" s="98"/>
    </row>
    <row r="41" spans="1:17" x14ac:dyDescent="0.3">
      <c r="A41" s="53"/>
      <c r="B41" s="45"/>
      <c r="C41" s="202">
        <v>8</v>
      </c>
      <c r="D41" s="104">
        <v>7240131</v>
      </c>
      <c r="E41" s="105" t="s">
        <v>176</v>
      </c>
      <c r="F41" s="136" t="s">
        <v>177</v>
      </c>
      <c r="G41" s="124">
        <v>1.1000000000000001</v>
      </c>
      <c r="H41" s="226"/>
      <c r="I41" s="278"/>
      <c r="J41" s="145"/>
      <c r="K41" s="145"/>
      <c r="L41" s="145"/>
      <c r="M41" s="149"/>
      <c r="N41" s="203" t="s">
        <v>197</v>
      </c>
      <c r="O41" s="110" t="s">
        <v>194</v>
      </c>
      <c r="P41" s="98"/>
      <c r="Q41" s="98"/>
    </row>
    <row r="42" spans="1:17" ht="15" thickBot="1" x14ac:dyDescent="0.35">
      <c r="A42" s="54"/>
      <c r="B42" s="55"/>
      <c r="C42" s="77">
        <v>9</v>
      </c>
      <c r="D42" s="33">
        <v>23195</v>
      </c>
      <c r="E42" s="39" t="s">
        <v>95</v>
      </c>
      <c r="F42" s="134" t="s">
        <v>178</v>
      </c>
      <c r="G42" s="8">
        <v>2</v>
      </c>
      <c r="H42" s="218"/>
      <c r="I42" s="289"/>
      <c r="J42" s="150"/>
      <c r="K42" s="150"/>
      <c r="L42" s="150"/>
      <c r="M42" s="151"/>
      <c r="N42" s="147"/>
      <c r="O42" s="98"/>
      <c r="P42" s="98"/>
      <c r="Q42" s="98"/>
    </row>
    <row r="43" spans="1:17" x14ac:dyDescent="0.3">
      <c r="A43" s="70" t="s">
        <v>203</v>
      </c>
      <c r="B43" s="78" t="s">
        <v>1</v>
      </c>
      <c r="C43" s="21">
        <v>12.1</v>
      </c>
      <c r="D43" s="31"/>
      <c r="E43" s="37"/>
      <c r="F43" s="137"/>
      <c r="G43" s="6"/>
      <c r="H43" s="219"/>
      <c r="I43" s="207"/>
      <c r="J43" s="75"/>
      <c r="K43" s="72"/>
      <c r="L43" s="72"/>
      <c r="M43" s="73"/>
      <c r="N43" s="97"/>
      <c r="O43" s="97"/>
      <c r="P43" s="97"/>
      <c r="Q43" s="97"/>
    </row>
    <row r="44" spans="1:17" x14ac:dyDescent="0.3">
      <c r="A44" s="42"/>
      <c r="B44" s="29"/>
      <c r="C44" s="74">
        <v>1</v>
      </c>
      <c r="D44" s="32">
        <v>3310044</v>
      </c>
      <c r="E44" s="38" t="s">
        <v>96</v>
      </c>
      <c r="F44" s="135" t="s">
        <v>97</v>
      </c>
      <c r="G44" s="3">
        <v>1.7270000000000001</v>
      </c>
      <c r="H44" s="213"/>
      <c r="I44" s="277">
        <f>SUM(H44:H49)</f>
        <v>0</v>
      </c>
      <c r="J44" s="249" t="s">
        <v>150</v>
      </c>
      <c r="K44" s="250"/>
      <c r="L44" s="250"/>
      <c r="M44" s="251"/>
      <c r="N44" s="98"/>
      <c r="O44" s="98"/>
      <c r="P44" s="98"/>
      <c r="Q44" s="98"/>
    </row>
    <row r="45" spans="1:17" x14ac:dyDescent="0.3">
      <c r="A45" s="42"/>
      <c r="B45" s="29"/>
      <c r="C45" s="74">
        <v>2</v>
      </c>
      <c r="D45" s="32">
        <v>3310043</v>
      </c>
      <c r="E45" s="38" t="s">
        <v>98</v>
      </c>
      <c r="F45" s="135" t="s">
        <v>99</v>
      </c>
      <c r="G45" s="3">
        <v>0.52900000000000003</v>
      </c>
      <c r="H45" s="213"/>
      <c r="I45" s="278"/>
      <c r="J45" s="235"/>
      <c r="K45" s="236"/>
      <c r="L45" s="236"/>
      <c r="M45" s="237"/>
      <c r="N45" s="98"/>
      <c r="O45" s="98"/>
      <c r="P45" s="98"/>
      <c r="Q45" s="98"/>
    </row>
    <row r="46" spans="1:17" x14ac:dyDescent="0.3">
      <c r="A46" s="42"/>
      <c r="B46" s="29"/>
      <c r="C46" s="74">
        <v>3</v>
      </c>
      <c r="D46" s="32">
        <v>22122</v>
      </c>
      <c r="E46" s="38" t="s">
        <v>100</v>
      </c>
      <c r="F46" s="135" t="s">
        <v>101</v>
      </c>
      <c r="G46" s="3">
        <v>0.5</v>
      </c>
      <c r="H46" s="213"/>
      <c r="I46" s="278"/>
      <c r="J46" s="235"/>
      <c r="K46" s="236"/>
      <c r="L46" s="236"/>
      <c r="M46" s="237"/>
      <c r="N46" s="98"/>
      <c r="O46" s="98"/>
      <c r="P46" s="98"/>
      <c r="Q46" s="98"/>
    </row>
    <row r="47" spans="1:17" x14ac:dyDescent="0.3">
      <c r="A47" s="42"/>
      <c r="B47" s="29"/>
      <c r="C47" s="74">
        <v>4</v>
      </c>
      <c r="D47" s="32">
        <v>3310046</v>
      </c>
      <c r="E47" s="38" t="s">
        <v>46</v>
      </c>
      <c r="F47" s="135" t="s">
        <v>102</v>
      </c>
      <c r="G47" s="3">
        <v>4.5999999999999996</v>
      </c>
      <c r="H47" s="213"/>
      <c r="I47" s="278"/>
      <c r="J47" s="235"/>
      <c r="K47" s="236"/>
      <c r="L47" s="236"/>
      <c r="M47" s="237"/>
      <c r="N47" s="98"/>
      <c r="O47" s="98"/>
      <c r="P47" s="98"/>
      <c r="Q47" s="98"/>
    </row>
    <row r="48" spans="1:17" x14ac:dyDescent="0.3">
      <c r="A48" s="42"/>
      <c r="B48" s="29"/>
      <c r="C48" s="74">
        <v>5</v>
      </c>
      <c r="D48" s="32">
        <v>22153</v>
      </c>
      <c r="E48" s="38" t="s">
        <v>103</v>
      </c>
      <c r="F48" s="135" t="s">
        <v>104</v>
      </c>
      <c r="G48" s="3">
        <v>1.7</v>
      </c>
      <c r="H48" s="213"/>
      <c r="I48" s="278"/>
      <c r="J48" s="235"/>
      <c r="K48" s="236"/>
      <c r="L48" s="236"/>
      <c r="M48" s="237"/>
      <c r="N48" s="98"/>
      <c r="O48" s="98"/>
      <c r="P48" s="98"/>
      <c r="Q48" s="98"/>
    </row>
    <row r="49" spans="1:17" ht="15" thickBot="1" x14ac:dyDescent="0.35">
      <c r="A49" s="57"/>
      <c r="B49" s="76"/>
      <c r="C49" s="77">
        <v>6</v>
      </c>
      <c r="D49" s="33">
        <v>3310029</v>
      </c>
      <c r="E49" s="39" t="s">
        <v>47</v>
      </c>
      <c r="F49" s="134" t="s">
        <v>105</v>
      </c>
      <c r="G49" s="8">
        <v>1.8</v>
      </c>
      <c r="H49" s="218"/>
      <c r="I49" s="289"/>
      <c r="J49" s="252"/>
      <c r="K49" s="253"/>
      <c r="L49" s="253"/>
      <c r="M49" s="254"/>
      <c r="N49" s="100"/>
      <c r="O49" s="100"/>
      <c r="P49" s="100"/>
      <c r="Q49" s="100"/>
    </row>
    <row r="50" spans="1:17" x14ac:dyDescent="0.3">
      <c r="A50" s="13" t="s">
        <v>14</v>
      </c>
      <c r="B50" s="4" t="s">
        <v>3</v>
      </c>
      <c r="C50" s="25">
        <v>6.9</v>
      </c>
      <c r="D50" s="31"/>
      <c r="E50" s="37"/>
      <c r="F50" s="137"/>
      <c r="G50" s="6"/>
      <c r="H50" s="219"/>
      <c r="I50" s="81"/>
      <c r="J50" s="82"/>
      <c r="K50" s="82"/>
      <c r="L50" s="82"/>
      <c r="M50" s="83"/>
      <c r="N50" s="97"/>
      <c r="O50" s="97"/>
      <c r="P50" s="97"/>
      <c r="Q50" s="97"/>
    </row>
    <row r="51" spans="1:17" x14ac:dyDescent="0.3">
      <c r="A51" s="42"/>
      <c r="B51" s="12"/>
      <c r="C51" s="79">
        <v>1</v>
      </c>
      <c r="D51" s="60">
        <v>23179</v>
      </c>
      <c r="E51" s="61" t="s">
        <v>106</v>
      </c>
      <c r="F51" s="135" t="s">
        <v>108</v>
      </c>
      <c r="G51" s="3">
        <v>0.2</v>
      </c>
      <c r="H51" s="213"/>
      <c r="I51" s="277">
        <f>SUM(H51:H56)</f>
        <v>0</v>
      </c>
      <c r="J51" s="280" t="s">
        <v>151</v>
      </c>
      <c r="K51" s="281"/>
      <c r="L51" s="281"/>
      <c r="M51" s="282"/>
      <c r="N51" s="98"/>
      <c r="O51" s="98"/>
      <c r="P51" s="98"/>
      <c r="Q51" s="98"/>
    </row>
    <row r="52" spans="1:17" x14ac:dyDescent="0.3">
      <c r="A52" s="42"/>
      <c r="B52" s="12"/>
      <c r="C52" s="79">
        <v>2</v>
      </c>
      <c r="D52" s="60">
        <v>23235</v>
      </c>
      <c r="E52" s="61" t="s">
        <v>93</v>
      </c>
      <c r="F52" s="135" t="s">
        <v>109</v>
      </c>
      <c r="G52" s="3">
        <v>4.6529999999999996</v>
      </c>
      <c r="H52" s="213"/>
      <c r="I52" s="278"/>
      <c r="J52" s="283"/>
      <c r="K52" s="284"/>
      <c r="L52" s="284"/>
      <c r="M52" s="285"/>
      <c r="N52" s="98"/>
      <c r="O52" s="98"/>
      <c r="P52" s="98"/>
      <c r="Q52" s="98"/>
    </row>
    <row r="53" spans="1:17" x14ac:dyDescent="0.3">
      <c r="A53" s="42"/>
      <c r="B53" s="12"/>
      <c r="C53" s="79">
        <v>3</v>
      </c>
      <c r="D53" s="32">
        <v>23195</v>
      </c>
      <c r="E53" s="38" t="s">
        <v>95</v>
      </c>
      <c r="F53" s="135" t="s">
        <v>110</v>
      </c>
      <c r="G53" s="3">
        <v>0.35</v>
      </c>
      <c r="H53" s="213"/>
      <c r="I53" s="278"/>
      <c r="J53" s="283"/>
      <c r="K53" s="284"/>
      <c r="L53" s="284"/>
      <c r="M53" s="285"/>
      <c r="N53" s="98"/>
      <c r="O53" s="98"/>
      <c r="P53" s="98"/>
      <c r="Q53" s="98"/>
    </row>
    <row r="54" spans="1:17" x14ac:dyDescent="0.3">
      <c r="A54" s="42"/>
      <c r="B54" s="12"/>
      <c r="C54" s="79">
        <v>4</v>
      </c>
      <c r="D54" s="60">
        <v>6360271</v>
      </c>
      <c r="E54" s="61" t="s">
        <v>111</v>
      </c>
      <c r="F54" s="135" t="s">
        <v>112</v>
      </c>
      <c r="G54" s="3">
        <v>0.55000000000000004</v>
      </c>
      <c r="H54" s="213"/>
      <c r="I54" s="278"/>
      <c r="J54" s="283"/>
      <c r="K54" s="284"/>
      <c r="L54" s="284"/>
      <c r="M54" s="285"/>
      <c r="N54" s="98"/>
      <c r="O54" s="98"/>
      <c r="P54" s="98"/>
      <c r="Q54" s="98"/>
    </row>
    <row r="55" spans="1:17" x14ac:dyDescent="0.3">
      <c r="A55" s="42"/>
      <c r="B55" s="12"/>
      <c r="C55" s="79">
        <v>5</v>
      </c>
      <c r="D55" s="32">
        <v>6360272</v>
      </c>
      <c r="E55" s="38" t="s">
        <v>33</v>
      </c>
      <c r="F55" s="139" t="s">
        <v>34</v>
      </c>
      <c r="G55" s="10">
        <v>1.5</v>
      </c>
      <c r="H55" s="213"/>
      <c r="I55" s="278"/>
      <c r="J55" s="283"/>
      <c r="K55" s="284"/>
      <c r="L55" s="284"/>
      <c r="M55" s="285"/>
      <c r="N55" s="98"/>
      <c r="O55" s="98"/>
      <c r="P55" s="98"/>
      <c r="Q55" s="98"/>
    </row>
    <row r="56" spans="1:17" x14ac:dyDescent="0.3">
      <c r="A56" s="16"/>
      <c r="B56" s="9"/>
      <c r="C56" s="79">
        <v>6</v>
      </c>
      <c r="D56" s="32">
        <v>6360281</v>
      </c>
      <c r="E56" s="38" t="s">
        <v>113</v>
      </c>
      <c r="F56" s="139" t="s">
        <v>114</v>
      </c>
      <c r="G56" s="10">
        <v>0.35</v>
      </c>
      <c r="H56" s="213"/>
      <c r="I56" s="279"/>
      <c r="J56" s="286"/>
      <c r="K56" s="287"/>
      <c r="L56" s="287"/>
      <c r="M56" s="288"/>
      <c r="N56" s="98"/>
      <c r="O56" s="98"/>
      <c r="P56" s="98"/>
      <c r="Q56" s="98"/>
    </row>
    <row r="57" spans="1:17" ht="15" thickBot="1" x14ac:dyDescent="0.35">
      <c r="A57" s="15"/>
      <c r="B57" s="7"/>
      <c r="C57" s="26"/>
      <c r="D57" s="35"/>
      <c r="E57" s="41"/>
      <c r="F57" s="134"/>
      <c r="G57" s="8"/>
      <c r="H57" s="218"/>
      <c r="I57" s="208"/>
      <c r="J57" s="66"/>
      <c r="K57" s="66"/>
      <c r="L57" s="66"/>
      <c r="M57" s="67"/>
      <c r="N57" s="100"/>
      <c r="O57" s="100"/>
      <c r="P57" s="100"/>
      <c r="Q57" s="100"/>
    </row>
    <row r="58" spans="1:17" ht="15.6" x14ac:dyDescent="0.3">
      <c r="A58" s="13" t="s">
        <v>13</v>
      </c>
      <c r="B58" s="4" t="s">
        <v>8</v>
      </c>
      <c r="C58" s="24">
        <v>13.33</v>
      </c>
      <c r="D58" s="34"/>
      <c r="E58" s="40"/>
      <c r="F58" s="140"/>
      <c r="G58" s="20"/>
      <c r="H58" s="219"/>
      <c r="I58" s="81"/>
      <c r="J58" s="232" t="s">
        <v>168</v>
      </c>
      <c r="K58" s="233"/>
      <c r="L58" s="233"/>
      <c r="M58" s="234"/>
      <c r="N58" s="101"/>
      <c r="O58" s="101"/>
      <c r="P58" s="101"/>
      <c r="Q58" s="101"/>
    </row>
    <row r="59" spans="1:17" x14ac:dyDescent="0.3">
      <c r="A59" s="14"/>
      <c r="B59" s="18"/>
      <c r="C59" s="85">
        <v>1</v>
      </c>
      <c r="D59" s="43" t="s">
        <v>39</v>
      </c>
      <c r="E59" s="38"/>
      <c r="F59" s="135" t="s">
        <v>70</v>
      </c>
      <c r="G59" s="3">
        <v>2</v>
      </c>
      <c r="H59" s="213"/>
      <c r="I59" s="277">
        <f>SUM(H59:H69)</f>
        <v>22032</v>
      </c>
      <c r="J59" s="249" t="s">
        <v>153</v>
      </c>
      <c r="K59" s="250"/>
      <c r="L59" s="250"/>
      <c r="M59" s="251"/>
      <c r="N59" s="98"/>
      <c r="O59" s="98"/>
      <c r="P59" s="98"/>
      <c r="Q59" s="98"/>
    </row>
    <row r="60" spans="1:17" x14ac:dyDescent="0.3">
      <c r="A60" s="14"/>
      <c r="B60" s="18"/>
      <c r="C60" s="85">
        <v>2</v>
      </c>
      <c r="D60" s="32">
        <v>6360596</v>
      </c>
      <c r="E60" s="38" t="s">
        <v>30</v>
      </c>
      <c r="F60" s="135" t="s">
        <v>31</v>
      </c>
      <c r="G60" s="3">
        <v>0.3</v>
      </c>
      <c r="H60" s="213"/>
      <c r="I60" s="290"/>
      <c r="J60" s="235"/>
      <c r="K60" s="236"/>
      <c r="L60" s="236"/>
      <c r="M60" s="237"/>
      <c r="N60" s="98"/>
      <c r="O60" s="98"/>
      <c r="P60" s="98"/>
      <c r="Q60" s="98"/>
    </row>
    <row r="61" spans="1:17" x14ac:dyDescent="0.3">
      <c r="A61" s="14"/>
      <c r="B61" s="18"/>
      <c r="C61" s="85">
        <v>3</v>
      </c>
      <c r="D61" s="32">
        <v>23156</v>
      </c>
      <c r="E61" s="38" t="s">
        <v>115</v>
      </c>
      <c r="F61" s="135" t="s">
        <v>116</v>
      </c>
      <c r="G61" s="3">
        <v>0.06</v>
      </c>
      <c r="H61" s="213"/>
      <c r="I61" s="290"/>
      <c r="J61" s="235"/>
      <c r="K61" s="236"/>
      <c r="L61" s="236"/>
      <c r="M61" s="237"/>
      <c r="N61" s="98"/>
      <c r="O61" s="98"/>
      <c r="P61" s="98"/>
      <c r="Q61" s="98"/>
    </row>
    <row r="62" spans="1:17" x14ac:dyDescent="0.3">
      <c r="A62" s="14"/>
      <c r="B62" s="18"/>
      <c r="C62" s="85">
        <v>4</v>
      </c>
      <c r="D62" s="32">
        <v>6360591</v>
      </c>
      <c r="E62" s="38" t="s">
        <v>25</v>
      </c>
      <c r="F62" s="135" t="s">
        <v>26</v>
      </c>
      <c r="G62" s="3">
        <v>1</v>
      </c>
      <c r="H62" s="213"/>
      <c r="I62" s="290"/>
      <c r="J62" s="235"/>
      <c r="K62" s="236"/>
      <c r="L62" s="236"/>
      <c r="M62" s="237"/>
      <c r="N62" s="98"/>
      <c r="O62" s="98"/>
      <c r="P62" s="98"/>
      <c r="Q62" s="98"/>
    </row>
    <row r="63" spans="1:17" x14ac:dyDescent="0.3">
      <c r="A63" s="14"/>
      <c r="B63" s="18"/>
      <c r="C63" s="85">
        <v>5</v>
      </c>
      <c r="D63" s="32">
        <v>6360588</v>
      </c>
      <c r="E63" s="38" t="s">
        <v>117</v>
      </c>
      <c r="F63" s="135" t="s">
        <v>118</v>
      </c>
      <c r="G63" s="3">
        <v>0.8</v>
      </c>
      <c r="H63" s="213"/>
      <c r="I63" s="290"/>
      <c r="J63" s="235"/>
      <c r="K63" s="236"/>
      <c r="L63" s="236"/>
      <c r="M63" s="237"/>
      <c r="N63" s="98"/>
      <c r="O63" s="98"/>
      <c r="P63" s="98"/>
      <c r="Q63" s="98"/>
    </row>
    <row r="64" spans="1:17" x14ac:dyDescent="0.3">
      <c r="A64" s="14"/>
      <c r="B64" s="18"/>
      <c r="C64" s="84">
        <v>6</v>
      </c>
      <c r="D64" s="32">
        <v>6360593</v>
      </c>
      <c r="E64" s="38" t="s">
        <v>27</v>
      </c>
      <c r="F64" s="135" t="s">
        <v>119</v>
      </c>
      <c r="G64" s="3">
        <v>0.85</v>
      </c>
      <c r="H64" s="213"/>
      <c r="I64" s="290"/>
      <c r="J64" s="235"/>
      <c r="K64" s="236"/>
      <c r="L64" s="236"/>
      <c r="M64" s="237"/>
      <c r="N64" s="98"/>
      <c r="O64" s="98"/>
      <c r="P64" s="98"/>
      <c r="Q64" s="98"/>
    </row>
    <row r="65" spans="1:17" ht="14.4" customHeight="1" x14ac:dyDescent="0.3">
      <c r="A65" s="14"/>
      <c r="B65" s="18"/>
      <c r="C65" s="85">
        <v>7</v>
      </c>
      <c r="D65" s="87">
        <v>23156</v>
      </c>
      <c r="E65" s="86" t="s">
        <v>115</v>
      </c>
      <c r="F65" s="135" t="s">
        <v>120</v>
      </c>
      <c r="G65" s="3">
        <v>1.1000000000000001</v>
      </c>
      <c r="H65" s="213"/>
      <c r="I65" s="290"/>
      <c r="J65" s="235"/>
      <c r="K65" s="236"/>
      <c r="L65" s="236"/>
      <c r="M65" s="237"/>
      <c r="N65" s="102"/>
      <c r="O65" s="102"/>
      <c r="P65" s="102"/>
      <c r="Q65" s="102"/>
    </row>
    <row r="66" spans="1:17" x14ac:dyDescent="0.3">
      <c r="A66" s="14"/>
      <c r="B66" s="18"/>
      <c r="C66" s="85">
        <v>8</v>
      </c>
      <c r="D66" s="87">
        <v>6360617</v>
      </c>
      <c r="E66" s="86" t="s">
        <v>28</v>
      </c>
      <c r="F66" s="135" t="s">
        <v>121</v>
      </c>
      <c r="G66" s="80">
        <v>1.65</v>
      </c>
      <c r="H66" s="221"/>
      <c r="I66" s="290"/>
      <c r="J66" s="235"/>
      <c r="K66" s="236"/>
      <c r="L66" s="236"/>
      <c r="M66" s="237"/>
      <c r="N66" s="102"/>
      <c r="O66" s="102"/>
      <c r="P66" s="102"/>
      <c r="Q66" s="102"/>
    </row>
    <row r="67" spans="1:17" x14ac:dyDescent="0.3">
      <c r="A67" s="14"/>
      <c r="B67" s="18"/>
      <c r="C67" s="125">
        <v>9</v>
      </c>
      <c r="D67" s="126">
        <v>2850212</v>
      </c>
      <c r="E67" s="132" t="s">
        <v>122</v>
      </c>
      <c r="F67" s="136" t="s">
        <v>123</v>
      </c>
      <c r="G67" s="127">
        <v>1.7</v>
      </c>
      <c r="H67" s="224"/>
      <c r="I67" s="290"/>
      <c r="J67" s="235"/>
      <c r="K67" s="236"/>
      <c r="L67" s="236"/>
      <c r="M67" s="237"/>
      <c r="N67" s="133" t="s">
        <v>163</v>
      </c>
      <c r="O67" s="141" t="s">
        <v>169</v>
      </c>
      <c r="P67" s="102"/>
      <c r="Q67" s="102"/>
    </row>
    <row r="68" spans="1:17" ht="15" customHeight="1" x14ac:dyDescent="0.3">
      <c r="A68" s="14"/>
      <c r="B68" s="18"/>
      <c r="C68" s="125">
        <v>10</v>
      </c>
      <c r="D68" s="126">
        <v>2850232</v>
      </c>
      <c r="E68" s="126" t="s">
        <v>29</v>
      </c>
      <c r="F68" s="136" t="s">
        <v>124</v>
      </c>
      <c r="G68" s="127">
        <v>3.2440000000000002</v>
      </c>
      <c r="H68" s="222">
        <v>22032</v>
      </c>
      <c r="I68" s="290"/>
      <c r="J68" s="238"/>
      <c r="K68" s="239"/>
      <c r="L68" s="239"/>
      <c r="M68" s="240"/>
      <c r="N68" s="133" t="s">
        <v>201</v>
      </c>
      <c r="O68" s="141" t="s">
        <v>170</v>
      </c>
      <c r="P68" s="141" t="s">
        <v>171</v>
      </c>
      <c r="Q68" s="141" t="s">
        <v>172</v>
      </c>
    </row>
    <row r="69" spans="1:17" ht="15" thickBot="1" x14ac:dyDescent="0.35">
      <c r="A69" s="15"/>
      <c r="B69" s="19"/>
      <c r="C69" s="128">
        <v>11</v>
      </c>
      <c r="D69" s="129">
        <v>2850212</v>
      </c>
      <c r="E69" s="130" t="s">
        <v>122</v>
      </c>
      <c r="F69" s="138" t="s">
        <v>107</v>
      </c>
      <c r="G69" s="131">
        <v>1.3</v>
      </c>
      <c r="H69" s="225"/>
      <c r="I69" s="291"/>
      <c r="J69" s="88"/>
      <c r="K69" s="88"/>
      <c r="L69" s="88"/>
      <c r="M69" s="89"/>
      <c r="N69" s="120" t="s">
        <v>179</v>
      </c>
      <c r="O69" s="100"/>
      <c r="P69" s="100"/>
      <c r="Q69" s="100"/>
    </row>
    <row r="70" spans="1:17" x14ac:dyDescent="0.3">
      <c r="A70" s="13" t="s">
        <v>11</v>
      </c>
      <c r="B70" s="4" t="s">
        <v>9</v>
      </c>
      <c r="C70" s="24">
        <v>20</v>
      </c>
      <c r="D70" s="34"/>
      <c r="E70" s="40"/>
      <c r="F70" s="140"/>
      <c r="G70" s="20"/>
      <c r="H70" s="219"/>
      <c r="I70" s="81"/>
      <c r="J70" s="51"/>
      <c r="K70" s="51"/>
      <c r="L70" s="51"/>
      <c r="M70" s="52"/>
      <c r="N70" s="101"/>
      <c r="O70" s="101"/>
      <c r="P70" s="101"/>
      <c r="Q70" s="101"/>
    </row>
    <row r="71" spans="1:17" x14ac:dyDescent="0.3">
      <c r="A71" s="14"/>
      <c r="B71" s="18"/>
      <c r="C71" s="90">
        <v>1</v>
      </c>
      <c r="D71" s="32">
        <v>8560014</v>
      </c>
      <c r="E71" s="38" t="s">
        <v>125</v>
      </c>
      <c r="F71" s="135" t="s">
        <v>126</v>
      </c>
      <c r="G71" s="3">
        <v>0.9</v>
      </c>
      <c r="H71" s="213"/>
      <c r="I71" s="277">
        <f>SUM(H71:H83)</f>
        <v>8804.68</v>
      </c>
      <c r="J71" s="249" t="s">
        <v>149</v>
      </c>
      <c r="K71" s="250"/>
      <c r="L71" s="250"/>
      <c r="M71" s="251"/>
      <c r="N71" s="98"/>
      <c r="O71" s="98"/>
      <c r="P71" s="98"/>
      <c r="Q71" s="98"/>
    </row>
    <row r="72" spans="1:17" x14ac:dyDescent="0.3">
      <c r="A72" s="14"/>
      <c r="B72" s="18"/>
      <c r="C72" s="90">
        <v>2</v>
      </c>
      <c r="D72" s="43" t="s">
        <v>39</v>
      </c>
      <c r="E72" s="38" t="s">
        <v>68</v>
      </c>
      <c r="F72" s="135"/>
      <c r="G72" s="3">
        <v>1.5</v>
      </c>
      <c r="H72" s="213"/>
      <c r="I72" s="290"/>
      <c r="J72" s="235"/>
      <c r="K72" s="236"/>
      <c r="L72" s="236"/>
      <c r="M72" s="237"/>
      <c r="N72" s="98"/>
      <c r="O72" s="98"/>
      <c r="P72" s="98"/>
      <c r="Q72" s="98"/>
    </row>
    <row r="73" spans="1:17" x14ac:dyDescent="0.3">
      <c r="A73" s="14"/>
      <c r="B73" s="18"/>
      <c r="C73" s="90">
        <v>3</v>
      </c>
      <c r="D73" s="32">
        <v>8560013</v>
      </c>
      <c r="E73" s="38" t="s">
        <v>127</v>
      </c>
      <c r="F73" s="135" t="s">
        <v>128</v>
      </c>
      <c r="G73" s="3">
        <v>0.83</v>
      </c>
      <c r="H73" s="213"/>
      <c r="I73" s="290"/>
      <c r="J73" s="235"/>
      <c r="K73" s="236"/>
      <c r="L73" s="236"/>
      <c r="M73" s="237"/>
      <c r="N73" s="98"/>
      <c r="O73" s="98"/>
      <c r="P73" s="98"/>
      <c r="Q73" s="98"/>
    </row>
    <row r="74" spans="1:17" x14ac:dyDescent="0.3">
      <c r="A74" s="14"/>
      <c r="B74" s="18"/>
      <c r="C74" s="122">
        <v>4</v>
      </c>
      <c r="D74" s="123">
        <v>2820148</v>
      </c>
      <c r="E74" s="105" t="s">
        <v>42</v>
      </c>
      <c r="F74" s="136" t="s">
        <v>129</v>
      </c>
      <c r="G74" s="124">
        <v>3.4</v>
      </c>
      <c r="H74" s="220">
        <v>8804.68</v>
      </c>
      <c r="I74" s="290"/>
      <c r="J74" s="235"/>
      <c r="K74" s="236"/>
      <c r="L74" s="236"/>
      <c r="M74" s="237"/>
      <c r="N74" s="107" t="s">
        <v>167</v>
      </c>
      <c r="O74" s="110" t="s">
        <v>166</v>
      </c>
      <c r="P74" s="98"/>
      <c r="Q74" s="98"/>
    </row>
    <row r="75" spans="1:17" x14ac:dyDescent="0.3">
      <c r="A75" s="14"/>
      <c r="B75" s="18"/>
      <c r="C75" s="90">
        <v>5</v>
      </c>
      <c r="D75" s="32">
        <v>23171</v>
      </c>
      <c r="E75" s="38" t="s">
        <v>130</v>
      </c>
      <c r="F75" s="135" t="s">
        <v>131</v>
      </c>
      <c r="G75" s="3">
        <v>2.7</v>
      </c>
      <c r="H75" s="213"/>
      <c r="I75" s="290"/>
      <c r="J75" s="235"/>
      <c r="K75" s="236"/>
      <c r="L75" s="236"/>
      <c r="M75" s="237"/>
      <c r="N75" s="98"/>
      <c r="O75" s="98"/>
      <c r="P75" s="98"/>
      <c r="Q75" s="98"/>
    </row>
    <row r="76" spans="1:17" x14ac:dyDescent="0.3">
      <c r="A76" s="14"/>
      <c r="B76" s="18"/>
      <c r="C76" s="90">
        <v>6</v>
      </c>
      <c r="D76" s="32">
        <v>23168</v>
      </c>
      <c r="E76" s="38" t="s">
        <v>132</v>
      </c>
      <c r="F76" s="135" t="s">
        <v>133</v>
      </c>
      <c r="G76" s="3">
        <v>0.7</v>
      </c>
      <c r="H76" s="213"/>
      <c r="I76" s="290"/>
      <c r="J76" s="235"/>
      <c r="K76" s="236"/>
      <c r="L76" s="236"/>
      <c r="M76" s="237"/>
      <c r="N76" s="98"/>
      <c r="O76" s="98"/>
      <c r="P76" s="98"/>
      <c r="Q76" s="98"/>
    </row>
    <row r="77" spans="1:17" x14ac:dyDescent="0.3">
      <c r="A77" s="14"/>
      <c r="B77" s="18"/>
      <c r="C77" s="90">
        <v>7</v>
      </c>
      <c r="D77" s="32">
        <v>5820020</v>
      </c>
      <c r="E77" s="38" t="s">
        <v>135</v>
      </c>
      <c r="F77" s="135" t="s">
        <v>136</v>
      </c>
      <c r="G77" s="3">
        <v>2</v>
      </c>
      <c r="H77" s="213"/>
      <c r="I77" s="290"/>
      <c r="J77" s="235"/>
      <c r="K77" s="236"/>
      <c r="L77" s="236"/>
      <c r="M77" s="237"/>
      <c r="N77" s="98"/>
      <c r="O77" s="98"/>
      <c r="P77" s="98"/>
      <c r="Q77" s="98"/>
    </row>
    <row r="78" spans="1:17" x14ac:dyDescent="0.3">
      <c r="A78" s="14"/>
      <c r="B78" s="18"/>
      <c r="C78" s="90">
        <v>8</v>
      </c>
      <c r="D78" s="32">
        <v>5820022</v>
      </c>
      <c r="E78" s="38" t="s">
        <v>137</v>
      </c>
      <c r="F78" s="135" t="s">
        <v>138</v>
      </c>
      <c r="G78" s="3">
        <v>0.16</v>
      </c>
      <c r="H78" s="213"/>
      <c r="I78" s="290"/>
      <c r="J78" s="235"/>
      <c r="K78" s="236"/>
      <c r="L78" s="236"/>
      <c r="M78" s="237"/>
      <c r="N78" s="98"/>
      <c r="O78" s="98"/>
      <c r="P78" s="98"/>
      <c r="Q78" s="98"/>
    </row>
    <row r="79" spans="1:17" x14ac:dyDescent="0.3">
      <c r="A79" s="14"/>
      <c r="B79" s="18"/>
      <c r="C79" s="90">
        <v>9</v>
      </c>
      <c r="D79" s="43" t="s">
        <v>39</v>
      </c>
      <c r="E79" s="38" t="s">
        <v>68</v>
      </c>
      <c r="F79" s="135"/>
      <c r="G79" s="3">
        <v>0.4</v>
      </c>
      <c r="H79" s="213"/>
      <c r="I79" s="290"/>
      <c r="J79" s="235"/>
      <c r="K79" s="236"/>
      <c r="L79" s="236"/>
      <c r="M79" s="237"/>
      <c r="N79" s="98"/>
      <c r="O79" s="98"/>
      <c r="P79" s="98"/>
      <c r="Q79" s="98"/>
    </row>
    <row r="80" spans="1:17" x14ac:dyDescent="0.3">
      <c r="A80" s="14"/>
      <c r="B80" s="18"/>
      <c r="C80" s="90">
        <v>10</v>
      </c>
      <c r="D80" s="32">
        <v>23238</v>
      </c>
      <c r="E80" s="38" t="s">
        <v>139</v>
      </c>
      <c r="F80" s="135" t="s">
        <v>140</v>
      </c>
      <c r="G80" s="3">
        <v>0.7</v>
      </c>
      <c r="H80" s="213"/>
      <c r="I80" s="290"/>
      <c r="J80" s="235"/>
      <c r="K80" s="236"/>
      <c r="L80" s="236"/>
      <c r="M80" s="237"/>
      <c r="N80" s="98"/>
      <c r="O80" s="98"/>
      <c r="P80" s="98"/>
      <c r="Q80" s="98"/>
    </row>
    <row r="81" spans="1:17" x14ac:dyDescent="0.3">
      <c r="A81" s="14"/>
      <c r="B81" s="18"/>
      <c r="C81" s="90">
        <v>11</v>
      </c>
      <c r="D81" s="32">
        <v>23168</v>
      </c>
      <c r="E81" s="38" t="s">
        <v>132</v>
      </c>
      <c r="F81" s="135" t="s">
        <v>134</v>
      </c>
      <c r="G81" s="3">
        <v>0.35</v>
      </c>
      <c r="H81" s="213"/>
      <c r="I81" s="290"/>
      <c r="J81" s="235"/>
      <c r="K81" s="236"/>
      <c r="L81" s="236"/>
      <c r="M81" s="237"/>
      <c r="N81" s="98"/>
      <c r="O81" s="98"/>
      <c r="P81" s="98"/>
      <c r="Q81" s="98"/>
    </row>
    <row r="82" spans="1:17" x14ac:dyDescent="0.3">
      <c r="A82" s="14"/>
      <c r="B82" s="18"/>
      <c r="C82" s="90">
        <v>12</v>
      </c>
      <c r="D82" s="32">
        <v>5820057</v>
      </c>
      <c r="E82" s="38" t="s">
        <v>43</v>
      </c>
      <c r="F82" s="135" t="s">
        <v>141</v>
      </c>
      <c r="G82" s="3">
        <v>0.3</v>
      </c>
      <c r="H82" s="213"/>
      <c r="I82" s="290"/>
      <c r="J82" s="235"/>
      <c r="K82" s="236"/>
      <c r="L82" s="236"/>
      <c r="M82" s="237"/>
      <c r="N82" s="98"/>
      <c r="O82" s="98"/>
      <c r="P82" s="98"/>
      <c r="Q82" s="98"/>
    </row>
    <row r="83" spans="1:17" ht="15" thickBot="1" x14ac:dyDescent="0.35">
      <c r="A83" s="15"/>
      <c r="B83" s="19"/>
      <c r="C83" s="91">
        <v>13</v>
      </c>
      <c r="D83" s="33">
        <v>2820115</v>
      </c>
      <c r="E83" s="39" t="s">
        <v>44</v>
      </c>
      <c r="F83" s="134" t="s">
        <v>142</v>
      </c>
      <c r="G83" s="8">
        <v>4.5</v>
      </c>
      <c r="H83" s="218"/>
      <c r="I83" s="291"/>
      <c r="J83" s="252"/>
      <c r="K83" s="253"/>
      <c r="L83" s="253"/>
      <c r="M83" s="254"/>
      <c r="N83" s="100"/>
      <c r="O83" s="100"/>
      <c r="P83" s="100"/>
      <c r="Q83" s="100"/>
    </row>
    <row r="84" spans="1:17" x14ac:dyDescent="0.3">
      <c r="A84" s="13" t="s">
        <v>12</v>
      </c>
      <c r="B84" s="4" t="s">
        <v>10</v>
      </c>
      <c r="C84" s="25">
        <v>6.2</v>
      </c>
      <c r="D84" s="31"/>
      <c r="E84" s="37"/>
      <c r="F84" s="137"/>
      <c r="G84" s="6"/>
      <c r="H84" s="219"/>
      <c r="I84" s="209"/>
      <c r="J84" s="63"/>
      <c r="K84" s="63"/>
      <c r="L84" s="63"/>
      <c r="M84" s="64"/>
      <c r="N84" s="97"/>
      <c r="O84" s="97"/>
      <c r="P84" s="97"/>
      <c r="Q84" s="97"/>
    </row>
    <row r="85" spans="1:17" x14ac:dyDescent="0.3">
      <c r="A85" s="14"/>
      <c r="B85" s="2"/>
      <c r="C85" s="74">
        <v>1</v>
      </c>
      <c r="D85" s="32">
        <v>8560025</v>
      </c>
      <c r="E85" s="38" t="s">
        <v>40</v>
      </c>
      <c r="F85" s="135" t="s">
        <v>41</v>
      </c>
      <c r="G85" s="3">
        <v>0.5</v>
      </c>
      <c r="H85" s="213"/>
      <c r="I85" s="277">
        <f>SUM(H85:H88)</f>
        <v>0</v>
      </c>
      <c r="J85" s="255" t="s">
        <v>148</v>
      </c>
      <c r="K85" s="256"/>
      <c r="L85" s="256"/>
      <c r="M85" s="257"/>
      <c r="N85" s="98"/>
      <c r="O85" s="98"/>
      <c r="P85" s="98"/>
      <c r="Q85" s="98"/>
    </row>
    <row r="86" spans="1:17" x14ac:dyDescent="0.3">
      <c r="A86" s="14"/>
      <c r="B86" s="2"/>
      <c r="C86" s="74">
        <v>2</v>
      </c>
      <c r="D86" s="32">
        <v>18133</v>
      </c>
      <c r="E86" s="38" t="s">
        <v>143</v>
      </c>
      <c r="F86" s="135" t="s">
        <v>144</v>
      </c>
      <c r="G86" s="3">
        <v>1.9</v>
      </c>
      <c r="H86" s="213"/>
      <c r="I86" s="290"/>
      <c r="J86" s="258"/>
      <c r="K86" s="259"/>
      <c r="L86" s="259"/>
      <c r="M86" s="260"/>
      <c r="N86" s="98"/>
      <c r="O86" s="98"/>
      <c r="P86" s="98"/>
      <c r="Q86" s="98"/>
    </row>
    <row r="87" spans="1:17" x14ac:dyDescent="0.3">
      <c r="A87" s="14"/>
      <c r="B87" s="2"/>
      <c r="C87" s="74">
        <v>3</v>
      </c>
      <c r="D87" s="32">
        <v>18177</v>
      </c>
      <c r="E87" s="38" t="s">
        <v>145</v>
      </c>
      <c r="F87" s="135" t="s">
        <v>146</v>
      </c>
      <c r="G87" s="3">
        <v>1.4</v>
      </c>
      <c r="H87" s="213"/>
      <c r="I87" s="290"/>
      <c r="J87" s="258"/>
      <c r="K87" s="259"/>
      <c r="L87" s="259"/>
      <c r="M87" s="260"/>
      <c r="N87" s="98"/>
      <c r="O87" s="98"/>
      <c r="P87" s="98"/>
      <c r="Q87" s="98"/>
    </row>
    <row r="88" spans="1:17" x14ac:dyDescent="0.3">
      <c r="A88" s="14"/>
      <c r="B88" s="2"/>
      <c r="C88" s="74">
        <v>4</v>
      </c>
      <c r="D88" s="32">
        <v>18134</v>
      </c>
      <c r="E88" s="38" t="s">
        <v>147</v>
      </c>
      <c r="F88" s="135" t="s">
        <v>80</v>
      </c>
      <c r="G88" s="3">
        <v>2.6</v>
      </c>
      <c r="H88" s="213"/>
      <c r="I88" s="292"/>
      <c r="J88" s="261"/>
      <c r="K88" s="262"/>
      <c r="L88" s="262"/>
      <c r="M88" s="263"/>
      <c r="N88" s="98"/>
      <c r="O88" s="98"/>
      <c r="P88" s="98"/>
      <c r="Q88" s="98"/>
    </row>
    <row r="89" spans="1:17" ht="15" thickBot="1" x14ac:dyDescent="0.35">
      <c r="A89" s="15"/>
      <c r="B89" s="7"/>
      <c r="C89" s="77"/>
      <c r="D89" s="33"/>
      <c r="E89" s="39"/>
      <c r="F89" s="134"/>
      <c r="G89" s="8"/>
      <c r="H89" s="218"/>
      <c r="I89" s="210"/>
      <c r="J89" s="66"/>
      <c r="K89" s="66"/>
      <c r="L89" s="66"/>
      <c r="M89" s="67"/>
      <c r="N89" s="100"/>
      <c r="O89" s="100"/>
      <c r="P89" s="100"/>
      <c r="Q89" s="100"/>
    </row>
    <row r="90" spans="1:17" x14ac:dyDescent="0.3">
      <c r="G90" s="269" t="s">
        <v>200</v>
      </c>
      <c r="H90" s="270"/>
      <c r="I90" s="273">
        <f>SUM(I4:I89)</f>
        <v>34901.919999999998</v>
      </c>
    </row>
    <row r="91" spans="1:17" ht="15" thickBot="1" x14ac:dyDescent="0.35">
      <c r="G91" s="271"/>
      <c r="H91" s="272"/>
      <c r="I91" s="274"/>
    </row>
  </sheetData>
  <mergeCells count="23">
    <mergeCell ref="G90:H91"/>
    <mergeCell ref="I90:I91"/>
    <mergeCell ref="B1:C1"/>
    <mergeCell ref="J3:M3"/>
    <mergeCell ref="I5:I16"/>
    <mergeCell ref="I51:I56"/>
    <mergeCell ref="J51:M56"/>
    <mergeCell ref="J5:M15"/>
    <mergeCell ref="I34:I42"/>
    <mergeCell ref="J34:M40"/>
    <mergeCell ref="I59:I69"/>
    <mergeCell ref="I71:I83"/>
    <mergeCell ref="I85:I88"/>
    <mergeCell ref="I17:I24"/>
    <mergeCell ref="I26:I32"/>
    <mergeCell ref="I44:I49"/>
    <mergeCell ref="J59:M68"/>
    <mergeCell ref="J71:M83"/>
    <mergeCell ref="J85:M88"/>
    <mergeCell ref="J18:M24"/>
    <mergeCell ref="J26:M32"/>
    <mergeCell ref="J44:M49"/>
    <mergeCell ref="J58:M58"/>
  </mergeCells>
  <phoneticPr fontId="26" type="noConversion"/>
  <hyperlinks>
    <hyperlink ref="J85" r:id="rId1"/>
    <hyperlink ref="J71" r:id="rId2" display="https://www.google.ee/maps/dir/58.1491048,26.6705154/58.1443967,26.681192/58.1347956,26.6674955/58.1416847,26.5636698/58.1369765,26.5225763/58.1447967,26.5598355/58.1614961,26.6231761/@58.1394483,26.5727352,8049m/data=!3m1!1e3!4m14!4m13!1m0!1m0!1m0!1m5!3m4!1m2!1d26.5596945!2d58.136178!3s0x46eb1646a5971f95:0x11a54d08cd1265ef!1m0!1m0!1m0!3e0"/>
    <hyperlink ref="J51" r:id="rId3"/>
    <hyperlink ref="J26" r:id="rId4" display="https://www.google.ee/maps/dir/58.0206554,26.5098978/58.0110584,26.5546243/57.9901078,26.5527684/57.9981512,26.5255487/@58.0083892,26.5024675,5314m/data=!3m1!1e3!4m11!4m10!1m0!1m5!3m4!1m2!1d26.5529855!2d58.0010512!3s0x46eb1a9a6ed6f01f:0xd7c004b4636d1f00!1m0!1m0!3e0"/>
    <hyperlink ref="J18" r:id="rId5"/>
    <hyperlink ref="F2" r:id="rId6"/>
    <hyperlink ref="J59:M68" r:id="rId7" display="https://www.google.ee/maps/dir/58.0115535,26.5917443/58.0027176,26.563476/57.990993,26.5542562/57.9843624,26.5653467/57.9749891,26.5847759/57.9874665,26.5954378/@57.9930873,26.5571789,5317m/data=!3m1!1e3!4m18!4m17!1m0!1m5!3m4!1m2!1d26.5541708!2d57.9981873!3s0x46eb1a96b64b9ac3:0x8520643484552ce4!1m5!3m4!1m2!1d26.5671047!2d57.9903076!3s0x46eb1ac1ae8fc3ab:0xe64454ddb4baa51a!1m0!1m0!1m0!3e0"/>
  </hyperlinks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7" sqref="E7"/>
    </sheetView>
  </sheetViews>
  <sheetFormatPr defaultRowHeight="14.4" x14ac:dyDescent="0.3"/>
  <cols>
    <col min="1" max="1" width="3.5546875" bestFit="1" customWidth="1"/>
    <col min="2" max="2" width="10.44140625" customWidth="1"/>
    <col min="3" max="3" width="4" bestFit="1" customWidth="1"/>
    <col min="4" max="4" width="81.33203125" customWidth="1"/>
    <col min="5" max="5" width="14.33203125" bestFit="1" customWidth="1"/>
    <col min="6" max="6" width="13.33203125" customWidth="1"/>
    <col min="7" max="7" width="59.88671875" bestFit="1" customWidth="1"/>
  </cols>
  <sheetData>
    <row r="1" spans="1:7" s="158" customFormat="1" ht="16.2" thickBot="1" x14ac:dyDescent="0.35">
      <c r="A1" s="152" t="s">
        <v>180</v>
      </c>
      <c r="B1" s="153" t="s">
        <v>181</v>
      </c>
      <c r="C1" s="154" t="s">
        <v>182</v>
      </c>
      <c r="D1" s="155" t="s">
        <v>183</v>
      </c>
      <c r="E1" s="154" t="s">
        <v>184</v>
      </c>
      <c r="F1" s="156" t="s">
        <v>185</v>
      </c>
      <c r="G1" s="157" t="s">
        <v>186</v>
      </c>
    </row>
    <row r="2" spans="1:7" x14ac:dyDescent="0.3">
      <c r="A2" s="159">
        <v>1</v>
      </c>
      <c r="B2" s="160" t="s">
        <v>5</v>
      </c>
      <c r="C2" s="161" t="s">
        <v>187</v>
      </c>
      <c r="D2" s="161"/>
      <c r="E2" s="162" t="s">
        <v>159</v>
      </c>
      <c r="F2" s="294">
        <v>3</v>
      </c>
      <c r="G2" s="163" t="s">
        <v>188</v>
      </c>
    </row>
    <row r="3" spans="1:7" x14ac:dyDescent="0.3">
      <c r="A3" s="164">
        <v>2</v>
      </c>
      <c r="B3" s="165" t="s">
        <v>5</v>
      </c>
      <c r="C3" s="166" t="s">
        <v>187</v>
      </c>
      <c r="D3" s="166"/>
      <c r="E3" s="167" t="s">
        <v>160</v>
      </c>
      <c r="F3" s="295"/>
      <c r="G3" s="168" t="s">
        <v>188</v>
      </c>
    </row>
    <row r="4" spans="1:7" x14ac:dyDescent="0.3">
      <c r="A4" s="164">
        <v>3</v>
      </c>
      <c r="B4" s="165" t="s">
        <v>5</v>
      </c>
      <c r="C4" s="166" t="s">
        <v>187</v>
      </c>
      <c r="D4" s="166"/>
      <c r="E4" s="167" t="s">
        <v>161</v>
      </c>
      <c r="F4" s="296"/>
      <c r="G4" s="168" t="s">
        <v>188</v>
      </c>
    </row>
    <row r="5" spans="1:7" ht="15" thickBot="1" x14ac:dyDescent="0.35">
      <c r="A5" s="169">
        <v>4</v>
      </c>
      <c r="B5" s="170" t="s">
        <v>5</v>
      </c>
      <c r="C5" s="171" t="s">
        <v>187</v>
      </c>
      <c r="D5" s="171" t="s">
        <v>189</v>
      </c>
      <c r="E5" s="108" t="s">
        <v>158</v>
      </c>
      <c r="F5" s="172"/>
      <c r="G5" s="173" t="s">
        <v>190</v>
      </c>
    </row>
    <row r="6" spans="1:7" ht="15" thickBot="1" x14ac:dyDescent="0.35">
      <c r="A6" s="174">
        <v>5</v>
      </c>
      <c r="B6" s="175" t="s">
        <v>4</v>
      </c>
      <c r="C6" s="176" t="s">
        <v>187</v>
      </c>
      <c r="D6" s="176" t="s">
        <v>191</v>
      </c>
      <c r="E6" s="177" t="s">
        <v>165</v>
      </c>
      <c r="F6" s="178">
        <v>0.3</v>
      </c>
      <c r="G6" s="179" t="s">
        <v>192</v>
      </c>
    </row>
    <row r="7" spans="1:7" ht="15" thickBot="1" x14ac:dyDescent="0.35">
      <c r="A7" s="180">
        <v>6</v>
      </c>
      <c r="B7" s="181" t="s">
        <v>2</v>
      </c>
      <c r="C7" s="182" t="s">
        <v>187</v>
      </c>
      <c r="D7" s="182" t="s">
        <v>193</v>
      </c>
      <c r="E7" s="177" t="s">
        <v>194</v>
      </c>
      <c r="F7" s="178"/>
      <c r="G7" s="183" t="s">
        <v>188</v>
      </c>
    </row>
    <row r="8" spans="1:7" x14ac:dyDescent="0.3">
      <c r="A8" s="184">
        <v>7</v>
      </c>
      <c r="B8" s="185" t="s">
        <v>8</v>
      </c>
      <c r="C8" s="186" t="s">
        <v>187</v>
      </c>
      <c r="D8" s="186"/>
      <c r="E8" s="162" t="s">
        <v>169</v>
      </c>
      <c r="F8" s="294">
        <v>5.2</v>
      </c>
      <c r="G8" s="187" t="s">
        <v>195</v>
      </c>
    </row>
    <row r="9" spans="1:7" x14ac:dyDescent="0.3">
      <c r="A9" s="188">
        <v>8</v>
      </c>
      <c r="B9" s="189" t="s">
        <v>8</v>
      </c>
      <c r="C9" s="190" t="s">
        <v>187</v>
      </c>
      <c r="D9" s="190" t="s">
        <v>196</v>
      </c>
      <c r="E9" s="167" t="s">
        <v>172</v>
      </c>
      <c r="F9" s="295"/>
      <c r="G9" s="191" t="s">
        <v>195</v>
      </c>
    </row>
    <row r="10" spans="1:7" x14ac:dyDescent="0.3">
      <c r="A10" s="188">
        <v>9</v>
      </c>
      <c r="B10" s="189" t="s">
        <v>8</v>
      </c>
      <c r="C10" s="190" t="s">
        <v>187</v>
      </c>
      <c r="D10" s="190"/>
      <c r="E10" s="167" t="s">
        <v>171</v>
      </c>
      <c r="F10" s="295"/>
      <c r="G10" s="191" t="s">
        <v>195</v>
      </c>
    </row>
    <row r="11" spans="1:7" ht="15" thickBot="1" x14ac:dyDescent="0.35">
      <c r="A11" s="192">
        <v>10</v>
      </c>
      <c r="B11" s="193" t="s">
        <v>8</v>
      </c>
      <c r="C11" s="194" t="s">
        <v>187</v>
      </c>
      <c r="D11" s="194"/>
      <c r="E11" s="108" t="s">
        <v>170</v>
      </c>
      <c r="F11" s="297"/>
      <c r="G11" s="195" t="s">
        <v>195</v>
      </c>
    </row>
    <row r="12" spans="1:7" ht="15" thickBot="1" x14ac:dyDescent="0.35">
      <c r="A12" s="196">
        <v>11</v>
      </c>
      <c r="B12" s="197" t="s">
        <v>9</v>
      </c>
      <c r="C12" s="198" t="s">
        <v>187</v>
      </c>
      <c r="D12" s="198"/>
      <c r="E12" s="199" t="s">
        <v>166</v>
      </c>
      <c r="F12" s="200"/>
      <c r="G12" s="201" t="s">
        <v>188</v>
      </c>
    </row>
  </sheetData>
  <mergeCells count="2">
    <mergeCell ref="F2:F4"/>
    <mergeCell ref="F8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Ainult RMK teed</vt:lpstr>
      <vt:lpstr>Teede numbrite kaupa</vt:lpstr>
      <vt:lpstr>RMK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Ruth Rajaveer</cp:lastModifiedBy>
  <cp:lastPrinted>2020-07-09T12:49:54Z</cp:lastPrinted>
  <dcterms:created xsi:type="dcterms:W3CDTF">2020-06-13T08:44:46Z</dcterms:created>
  <dcterms:modified xsi:type="dcterms:W3CDTF">2020-08-10T13:33:23Z</dcterms:modified>
</cp:coreProperties>
</file>